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2" yWindow="36" windowWidth="15300" windowHeight="9072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'Источники'!$A$21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'Доходы'!$AF$6</definedName>
    <definedName name="FILE_NAME">#REF!</definedName>
    <definedName name="FIO" localSheetId="2">'Источники'!#REF!</definedName>
    <definedName name="FIO" localSheetId="1">'Расходы'!#REF!</definedName>
    <definedName name="FORM_CODE" localSheetId="0">'Доходы'!$AF$2</definedName>
    <definedName name="FORM_CODE">#REF!</definedName>
    <definedName name="PARAMS" localSheetId="0">'Доходы'!$AF$7</definedName>
    <definedName name="PARAMS">#REF!</definedName>
    <definedName name="PERIOD" localSheetId="0">'Доходы'!#REF!</definedName>
    <definedName name="PERIOD">#REF!</definedName>
    <definedName name="RANGE_NAMES" localSheetId="0">'Доходы'!$AF$5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'Доходы'!$AF$1</definedName>
    <definedName name="REG_DATE">#REF!</definedName>
    <definedName name="REND_1" localSheetId="0">'Доходы'!$A$103</definedName>
    <definedName name="REND_1" localSheetId="2">'Источники'!#REF!</definedName>
    <definedName name="REND_1" localSheetId="1">'Расходы'!$A$253</definedName>
    <definedName name="REND_1">#REF!</definedName>
    <definedName name="S_520" localSheetId="2">'Источники'!$A$13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_710b" localSheetId="2">'Источники'!#REF!</definedName>
    <definedName name="S_720b" localSheetId="2">'Источники'!#REF!</definedName>
    <definedName name="SIGN" localSheetId="2">'Источники'!$A$21:$E$21</definedName>
    <definedName name="SIGN" localSheetId="1">'Расходы'!$A$20:$D$22</definedName>
    <definedName name="SRC_CODE" localSheetId="0">'Доходы'!$AF$4</definedName>
    <definedName name="SRC_CODE">#REF!</definedName>
    <definedName name="SRC_KIND" localSheetId="0">'Доходы'!$AF$3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<sst xmlns="http://schemas.openxmlformats.org/spreadsheetml/2006/main" count="1126" uniqueCount="550">
  <si>
    <t>"________"    _______________  200___  г.</t>
  </si>
  <si>
    <t>383</t>
  </si>
  <si>
    <t>4</t>
  </si>
  <si>
    <t>5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</si>
  <si>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</si>
  <si>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</si>
  <si>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</si>
  <si>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</si>
  <si>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</si>
  <si>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</si>
  <si>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</si>
  <si>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</si>
  <si>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</si>
  <si>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Утвержденные бюджетные назначения</t>
  </si>
  <si>
    <t>14</t>
  </si>
  <si>
    <t>1. Доходы бюджета</t>
  </si>
  <si>
    <t>2. Расходы бюджета</t>
  </si>
  <si>
    <t>Периодичность: месячная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</si>
  <si>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</si>
  <si>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</si>
  <si>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</si>
  <si>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</si>
  <si>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</si>
  <si>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</si>
  <si>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</si>
  <si>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</si>
  <si>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</si>
  <si>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-</t>
  </si>
  <si>
    <t xml:space="preserve">             по ОКТМО</t>
  </si>
  <si>
    <t>27</t>
  </si>
  <si>
    <t>1</t>
  </si>
  <si>
    <t>450</t>
  </si>
  <si>
    <t>x</t>
  </si>
  <si>
    <t>за период с 09.12.2015 по 29.02.2016 г.</t>
  </si>
  <si>
    <t>Комитет финансов администрации Кировского муниципального района Ленинградской области</t>
  </si>
  <si>
    <t>01.03.2016</t>
  </si>
  <si>
    <t>02288910</t>
  </si>
  <si>
    <t>41625101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</si>
  <si>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</si>
  <si>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</si>
  <si>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</si>
  <si>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</si>
  <si>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</si>
  <si>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</si>
  <si>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</si>
  <si>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</si>
  <si>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</si>
  <si>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</si>
  <si>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</si>
  <si>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</si>
  <si>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</si>
  <si>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</si>
  <si>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</si>
  <si>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</si>
  <si>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</si>
  <si>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</si>
  <si>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</si>
  <si>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</si>
  <si>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</si>
  <si>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</si>
  <si>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</si>
  <si>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</si>
  <si>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</si>
  <si>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</si>
  <si>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</si>
  <si>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</si>
  <si>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</si>
  <si>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</si>
  <si>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</si>
  <si>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</si>
  <si>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</si>
  <si>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</si>
  <si>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</si>
  <si>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</si>
  <si>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</si>
  <si>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</si>
  <si>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</si>
  <si>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</si>
  <si>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</si>
  <si>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</si>
  <si>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</si>
  <si>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</si>
  <si>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</si>
  <si>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</si>
  <si>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</si>
  <si>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</si>
  <si>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</si>
  <si>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</si>
  <si>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</si>
  <si>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</si>
  <si>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</si>
  <si>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 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</si>
  <si>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</si>
  <si>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</si>
  <si>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</si>
  <si>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</si>
  <si>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</si>
  <si>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</si>
  <si>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</si>
  <si>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</si>
  <si>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</si>
  <si>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</si>
  <si>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</si>
  <si>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</si>
  <si>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</si>
  <si>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</si>
  <si>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</si>
  <si>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</si>
  <si>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</si>
  <si>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</si>
  <si>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</si>
  <si>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</si>
  <si>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</si>
  <si>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</si>
  <si>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</si>
  <si>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</si>
  <si>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</si>
  <si>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</si>
  <si>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</si>
  <si>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</si>
  <si>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</si>
  <si>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</si>
  <si>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</si>
  <si>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</si>
  <si>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</si>
  <si>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</si>
  <si>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</si>
  <si>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</si>
  <si>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</si>
  <si>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</si>
  <si>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</si>
  <si>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</si>
  <si>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</si>
  <si>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</si>
  <si>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</si>
  <si>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</si>
  <si>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</si>
  <si>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</si>
  <si>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</si>
  <si>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</si>
  <si>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</si>
  <si>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</si>
  <si>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</si>
  <si>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</si>
  <si>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</si>
  <si>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</si>
  <si>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</si>
  <si>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</si>
  <si>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</si>
  <si>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</si>
  <si>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</si>
  <si>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</si>
  <si>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</si>
  <si>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</si>
  <si>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</si>
  <si>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</si>
  <si>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</si>
  <si>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</si>
  <si>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</si>
  <si>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</si>
  <si>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</si>
  <si>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</si>
  <si>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</si>
  <si>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</si>
  <si>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</si>
  <si>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</si>
  <si>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</si>
  <si>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</si>
  <si>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</si>
  <si>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</si>
  <si>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</si>
  <si>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</si>
  <si>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</si>
  <si>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</si>
  <si>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</si>
  <si>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</si>
  <si>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</si>
  <si>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</si>
  <si>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</si>
  <si>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</si>
  <si>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</si>
  <si>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</si>
  <si>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</si>
  <si>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</si>
  <si>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</si>
  <si>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</si>
  <si>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</si>
  <si>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</si>
  <si>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</si>
  <si>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</si>
  <si>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</si>
  <si>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</si>
  <si>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</si>
  <si>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</si>
  <si>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</si>
  <si>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</si>
  <si>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</si>
  <si>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</si>
  <si>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</si>
  <si>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</si>
  <si>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</si>
  <si>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</si>
  <si>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</si>
  <si>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</si>
  <si>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</si>
  <si>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</si>
  <si>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</si>
  <si>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</si>
  <si>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</si>
  <si>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</si>
  <si>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</si>
  <si>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</si>
  <si>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</si>
  <si>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</si>
  <si>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 и взносы по обязательному социальному страхованию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</si>
  <si>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</si>
  <si>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</si>
  <si>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</si>
  <si>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</si>
  <si>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</si>
  <si>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</si>
  <si>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</si>
  <si>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</si>
  <si>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</si>
  <si>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</si>
  <si>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</si>
  <si>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</si>
  <si>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</si>
  <si>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</si>
  <si>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</si>
  <si>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</si>
  <si>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</si>
  <si>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</si>
  <si>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</si>
  <si>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</si>
  <si>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</si>
  <si>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</si>
  <si>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</si>
  <si>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</si>
  <si>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</si>
  <si>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</si>
  <si>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</si>
  <si>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</si>
  <si>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</si>
  <si>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</si>
  <si>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</si>
  <si>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</si>
  <si>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</si>
  <si>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</si>
  <si>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</si>
  <si>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</si>
  <si>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</si>
  <si>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</si>
  <si>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</si>
  <si>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</si>
  <si>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</si>
  <si>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</si>
  <si>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</si>
  <si>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</si>
  <si>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</si>
  <si>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</si>
  <si>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</si>
  <si>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</si>
  <si>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</si>
  <si>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</si>
  <si>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</si>
  <si>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</si>
  <si>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</si>
  <si>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</si>
  <si>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</si>
  <si>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</si>
  <si>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</si>
  <si>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</si>
  <si>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</si>
  <si>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</si>
  <si>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</si>
  <si>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</si>
  <si>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</si>
  <si>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</si>
  <si>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</si>
  <si>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</si>
  <si>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</si>
  <si>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</si>
  <si>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</si>
  <si>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</si>
  <si>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</si>
  <si>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</si>
  <si>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</si>
  <si>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</si>
  <si>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</si>
  <si>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</si>
  <si>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</si>
  <si>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</si>
  <si>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</si>
  <si>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000 0113 0000000000 830</t>
  </si>
  <si>
    <t>000 0113 0000000000 831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</si>
  <si>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</si>
  <si>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</si>
  <si>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</si>
  <si>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</si>
  <si>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</si>
  <si>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</si>
  <si>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</si>
  <si>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</si>
  <si>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</si>
  <si>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</si>
  <si>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</si>
  <si>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</si>
  <si>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</si>
  <si>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</si>
  <si>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</si>
  <si>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</si>
  <si>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</si>
  <si>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</si>
  <si>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</si>
  <si>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</si>
  <si>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</si>
  <si>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</si>
  <si>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</si>
  <si>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</si>
  <si>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</si>
  <si>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</si>
  <si>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</si>
  <si>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</si>
  <si>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</si>
  <si>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</si>
  <si>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</si>
  <si>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</si>
  <si>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</si>
  <si>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</si>
  <si>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</si>
  <si>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</si>
  <si>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</si>
  <si>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</si>
  <si>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</si>
  <si>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</si>
  <si>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</si>
  <si>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</si>
  <si>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</si>
  <si>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</si>
  <si>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</si>
  <si>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</si>
  <si>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</si>
  <si>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</si>
  <si>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</si>
  <si>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</si>
  <si>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</si>
  <si>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</si>
  <si>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</si>
  <si>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</si>
  <si>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</si>
  <si>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</si>
  <si>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</si>
  <si>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</si>
  <si>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</si>
  <si>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</si>
  <si>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</si>
  <si>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</si>
  <si>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</si>
  <si>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</si>
  <si>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</si>
  <si>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</si>
  <si>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</si>
  <si>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</si>
  <si>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</si>
  <si>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казенных учреждений и взносы по обязательному социальному страхованию</t>
  </si>
  <si>
    <t>000 0500 0000000000 111</t>
  </si>
  <si>
    <t>Иные выплаты персоналу казенных учреждений, за исключением фонда оплаты труда</t>
  </si>
  <si>
    <t>000 0500 0000000000 112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</si>
  <si>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</si>
  <si>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000 0500 0000000000 119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</si>
  <si>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</si>
  <si>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</si>
  <si>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</si>
  <si>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</si>
  <si>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</si>
  <si>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</si>
  <si>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</si>
  <si>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</si>
  <si>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</si>
  <si>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</si>
  <si>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</si>
  <si>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</si>
  <si>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000 0500 0000000000 800</t>
  </si>
  <si>
    <t>000 0500 0000000000 810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</si>
  <si>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</si>
  <si>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</si>
  <si>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</si>
  <si>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</si>
  <si>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</si>
  <si>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</si>
  <si>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</si>
  <si>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</si>
  <si>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</si>
  <si>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</si>
  <si>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</si>
  <si>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</si>
  <si>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</si>
  <si>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</si>
  <si>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</si>
  <si>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</si>
  <si>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</si>
  <si>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</si>
  <si>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</si>
  <si>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</si>
  <si>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</si>
  <si>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</si>
  <si>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</si>
  <si>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</si>
  <si>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</si>
  <si>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</si>
  <si>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</si>
  <si>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</si>
  <si>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</si>
  <si>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</si>
  <si>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</si>
  <si>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</si>
  <si>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</si>
  <si>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</si>
  <si>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</si>
  <si>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</si>
  <si>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</si>
  <si>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</si>
  <si>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</si>
  <si>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</si>
  <si>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000 0505 0000000000 852</t>
  </si>
  <si>
    <t>000 0505 0000000000 853</t>
  </si>
  <si>
    <t>ОБРАЗОВАНИЕ</t>
  </si>
  <si>
    <t>000 0700 0000000000 000</t>
  </si>
  <si>
    <t>000 0700 0000000000 800</t>
  </si>
  <si>
    <t>000 0700 0000000000 810</t>
  </si>
  <si>
    <t>Молодежная политика и оздоровление детей</t>
  </si>
  <si>
    <t>000 0707 0000000000 000</t>
  </si>
  <si>
    <t>000 0707 0000000000 800</t>
  </si>
  <si>
    <t>000 0707 0000000000 810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</si>
  <si>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</si>
  <si>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</si>
  <si>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</si>
  <si>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</si>
  <si>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</si>
  <si>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</si>
  <si>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</si>
  <si>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</si>
  <si>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</si>
  <si>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000 0800 0000000000 242</t>
  </si>
  <si>
    <t>000 0800 0000000000 244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</si>
  <si>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</si>
  <si>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</si>
  <si>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</si>
  <si>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</si>
  <si>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</si>
  <si>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</si>
  <si>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</si>
  <si>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</si>
  <si>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</si>
  <si>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</si>
  <si>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</si>
  <si>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</si>
  <si>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</si>
  <si>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</si>
  <si>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</si>
  <si>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</si>
  <si>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</si>
  <si>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</si>
  <si>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</si>
  <si>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</si>
  <si>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</si>
  <si>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</si>
  <si>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</si>
  <si>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</si>
  <si>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</si>
  <si>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</si>
  <si>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</si>
  <si>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</si>
  <si>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</si>
  <si>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</si>
  <si>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</si>
  <si>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</si>
  <si>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</si>
  <si>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</si>
  <si>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</si>
  <si>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</si>
  <si>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</si>
  <si>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</si>
  <si>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</si>
  <si>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</si>
  <si>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</si>
  <si>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</si>
  <si>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</si>
  <si>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</si>
  <si>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</si>
  <si>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</si>
  <si>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</si>
  <si>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</si>
  <si>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</si>
  <si>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</si>
  <si>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</si>
  <si>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000 1102 0000000000 800</t>
  </si>
  <si>
    <t>000 1102 0000000000 850</t>
  </si>
  <si>
    <t>000 1102 0000000000 853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</si>
  <si>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</si>
  <si>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</si>
  <si>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</si>
  <si>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</si>
  <si>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</si>
  <si>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</si>
  <si>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</si>
  <si>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</si>
  <si>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</si>
  <si>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</si>
  <si>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</si>
  <si>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</si>
  <si>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</si>
  <si>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</si>
  <si>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</si>
  <si>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</si>
  <si>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000 01020000130000710</t>
  </si>
  <si>
    <t>000 01020000130000810</t>
  </si>
  <si>
    <t>000 01030100130011710</t>
  </si>
  <si>
    <t>000 01030100130011810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</si>
  <si>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</si>
  <si>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</si>
  <si>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</si>
  <si>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</si>
  <si>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</si>
  <si>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</si>
  <si>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</si>
  <si>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</si>
  <si>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</si>
  <si>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710</t>
  </si>
  <si>
    <t>Увеличение остатков средств</t>
  </si>
  <si>
    <t>00001050000000500</t>
  </si>
  <si>
    <t>000 01050201130000510</t>
  </si>
  <si>
    <t>720</t>
  </si>
  <si>
    <t>Уменьшение остатков средств</t>
  </si>
  <si>
    <t>00001050000000600</t>
  </si>
  <si>
    <t>000 01050201130000610</t>
  </si>
  <si>
    <t>EXPORT_SRC_KIND</t>
  </si>
  <si>
    <t>EXPORT_PARAM_SRC_KIND</t>
  </si>
  <si>
    <t>EXPORT_SRC_CODE</t>
  </si>
  <si>
    <t>09022</t>
  </si>
  <si>
    <t xml:space="preserve">ОТЧЕТ ОБ ИСПОЛНЕНИИ  БЮДЖЕТА </t>
  </si>
  <si>
    <t>Мгинское городское поселениеЛенинградской области</t>
  </si>
  <si>
    <t>Неисполненные назначения</t>
  </si>
  <si>
    <t>Наименование публично-правового образования:</t>
  </si>
  <si>
    <t>Форма 0503117  с.2</t>
  </si>
  <si>
    <t xml:space="preserve">x                    </t>
  </si>
  <si>
    <t>х</t>
  </si>
  <si>
    <t>Форма 0503117  с.3</t>
  </si>
  <si>
    <t>0503117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</si>
</sst>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6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2" fillId="0" borderId="42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"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0</xdr:rowOff>
    </xdr:from>
    <xdr:to>
      <xdr:col>13</xdr:col>
      <xdr:colOff>123825</xdr:colOff>
      <xdr:row>2</xdr:row>
      <xdr:rowOff>76200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02450" y="16192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F103"/>
  <sheetViews>
    <sheetView showGridLines="0" zoomScalePageLayoutView="0" workbookViewId="0" topLeftCell="A1">
      <selection activeCell="A26" sqref="A26"/>
    </sheetView>
  </sheetViews>
  <sheetFormatPr defaultColWidth="16.625" defaultRowHeight="12.75"/>
  <cols>
    <col min="1" max="1" width="65.00390625" style="0" customWidth="1"/>
    <col min="2" max="2" width="13.875" style="0" customWidth="1"/>
    <col min="3" max="3" width="16.00390625" style="0" customWidth="1"/>
    <col min="4" max="4" width="15.375" style="0" customWidth="1"/>
    <col min="5" max="5" width="19.50390625" style="0" customWidth="1"/>
    <col min="6" max="6" width="21.375" style="0" customWidth="1"/>
    <col min="7" max="7" width="22.125" style="106" customWidth="1"/>
    <col min="8" max="15" width="16.625" style="0" customWidth="1"/>
    <col min="16" max="16" width="16.00390625" style="0" customWidth="1"/>
    <col min="17" max="17" width="5.50390625" style="0" customWidth="1"/>
    <col min="18" max="30" width="16.625" style="0" customWidth="1"/>
    <col min="31" max="31" width="16.375" style="0" customWidth="1"/>
    <col min="32" max="32" width="6.125" style="0" hidden="1" customWidth="1"/>
  </cols>
  <sheetData>
    <row r="1" spans="1:32" ht="12.75">
      <c r="A1" s="3"/>
      <c r="B1" s="3"/>
      <c r="C1" s="3"/>
      <c r="D1" s="3"/>
      <c r="E1" s="3"/>
      <c r="F1" s="45" t="s">
        <v>9</v>
      </c>
      <c r="G1" s="8" t="s">
        <v>549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"/>
      <c r="AF1" s="1" t="s">
        <v>35</v>
      </c>
    </row>
    <row r="2" spans="1:32" ht="14.25" customHeight="1">
      <c r="A2" s="56" t="s">
        <v>541</v>
      </c>
      <c r="B2" s="56"/>
      <c r="C2" s="56"/>
      <c r="D2" s="56"/>
      <c r="E2" s="56"/>
      <c r="F2" s="48" t="s">
        <v>8</v>
      </c>
      <c r="G2" s="27" t="s">
        <v>35</v>
      </c>
      <c r="H2" s="93"/>
      <c r="I2" s="93"/>
      <c r="J2" s="93"/>
      <c r="K2" s="93"/>
      <c r="L2" s="93"/>
      <c r="M2" s="93"/>
      <c r="N2" s="93"/>
      <c r="O2" s="9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F2" s="1" t="s">
        <v>204</v>
      </c>
    </row>
    <row r="3" spans="1:29" ht="12.75">
      <c r="A3" s="7"/>
      <c r="B3" s="7"/>
      <c r="C3" s="7"/>
      <c r="D3" s="7"/>
      <c r="E3" s="3"/>
      <c r="F3" s="48" t="s">
        <v>6</v>
      </c>
      <c r="G3" s="41" t="s">
        <v>36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"/>
    </row>
    <row r="4" spans="1:29" ht="13.5" customHeight="1">
      <c r="A4" s="57" t="s">
        <v>33</v>
      </c>
      <c r="B4" s="57"/>
      <c r="C4" s="57"/>
      <c r="D4" s="57"/>
      <c r="E4" s="57"/>
      <c r="F4" s="48" t="s">
        <v>28</v>
      </c>
      <c r="G4" s="41" t="s">
        <v>37</v>
      </c>
      <c r="H4" s="93"/>
      <c r="I4" s="93"/>
      <c r="J4" s="93"/>
      <c r="K4" s="93"/>
      <c r="L4" s="93"/>
      <c r="M4" s="93"/>
      <c r="N4" s="93"/>
      <c r="O4" s="9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19"/>
      <c r="AC4" s="1"/>
    </row>
    <row r="5" spans="1:32" ht="23.25" customHeight="1">
      <c r="A5" s="7" t="s">
        <v>23</v>
      </c>
      <c r="B5" s="58" t="s">
        <v>34</v>
      </c>
      <c r="C5" s="58"/>
      <c r="D5" s="58"/>
      <c r="E5" s="58"/>
      <c r="F5" s="48"/>
      <c r="G5" s="9"/>
      <c r="H5" s="92"/>
      <c r="I5" s="92"/>
      <c r="J5" s="92"/>
      <c r="K5" s="92"/>
      <c r="L5" s="92"/>
      <c r="M5" s="92"/>
      <c r="N5" s="92"/>
      <c r="O5" s="92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1"/>
      <c r="AF5" s="1" t="s">
        <v>30</v>
      </c>
    </row>
    <row r="6" spans="1:32" ht="20.25" customHeight="1" thickBot="1">
      <c r="A6" s="7" t="s">
        <v>544</v>
      </c>
      <c r="B6" s="91" t="s">
        <v>542</v>
      </c>
      <c r="C6" s="91"/>
      <c r="D6" s="91"/>
      <c r="E6" s="91"/>
      <c r="F6" s="48" t="s">
        <v>7</v>
      </c>
      <c r="G6" s="10" t="s">
        <v>1</v>
      </c>
      <c r="H6" s="92"/>
      <c r="I6" s="92"/>
      <c r="J6" s="92"/>
      <c r="K6" s="92"/>
      <c r="L6" s="92"/>
      <c r="M6" s="92"/>
      <c r="N6" s="92"/>
      <c r="O6" s="9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1"/>
      <c r="AF6" s="1" t="s">
        <v>205</v>
      </c>
    </row>
    <row r="7" spans="1:29" ht="12.75">
      <c r="A7" s="7" t="s">
        <v>17</v>
      </c>
      <c r="B7" s="7"/>
      <c r="C7" s="7"/>
      <c r="D7" s="7"/>
      <c r="E7" s="6"/>
      <c r="F7" s="6"/>
      <c r="G7" s="10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"/>
    </row>
    <row r="8" spans="1:29" ht="12.75">
      <c r="A8" s="7" t="s">
        <v>19</v>
      </c>
      <c r="B8" s="7"/>
      <c r="C8" s="18"/>
      <c r="D8" s="18"/>
      <c r="E8" s="6"/>
      <c r="F8" s="6"/>
      <c r="G8" s="10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</row>
    <row r="9" spans="1:30" ht="9.75" customHeight="1">
      <c r="A9" s="59" t="s">
        <v>15</v>
      </c>
      <c r="B9" s="59"/>
      <c r="C9" s="59"/>
      <c r="D9" s="59"/>
      <c r="E9" s="59"/>
      <c r="F9" s="59"/>
      <c r="G9" s="99"/>
      <c r="H9" s="93"/>
      <c r="I9" s="93"/>
      <c r="J9" s="93"/>
      <c r="K9" s="93"/>
      <c r="L9" s="93"/>
      <c r="M9" s="93"/>
      <c r="N9" s="93"/>
      <c r="O9" s="93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13"/>
    </row>
    <row r="10" spans="1:30" ht="7.5" customHeight="1" thickBot="1">
      <c r="A10" s="15"/>
      <c r="B10" s="15"/>
      <c r="C10" s="17"/>
      <c r="D10" s="17"/>
      <c r="E10" s="16"/>
      <c r="F10" s="16"/>
      <c r="G10" s="10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4"/>
    </row>
    <row r="11" spans="1:7" ht="21.75" customHeight="1">
      <c r="A11" s="60" t="s">
        <v>4</v>
      </c>
      <c r="B11" s="63" t="s">
        <v>11</v>
      </c>
      <c r="C11" s="66" t="s">
        <v>20</v>
      </c>
      <c r="D11" s="67"/>
      <c r="E11" s="78" t="s">
        <v>13</v>
      </c>
      <c r="F11" s="97" t="s">
        <v>12</v>
      </c>
      <c r="G11" s="102" t="s">
        <v>543</v>
      </c>
    </row>
    <row r="12" spans="1:7" ht="9.75" customHeight="1">
      <c r="A12" s="61"/>
      <c r="B12" s="64"/>
      <c r="C12" s="68"/>
      <c r="D12" s="69"/>
      <c r="E12" s="94"/>
      <c r="F12" s="96"/>
      <c r="G12" s="103"/>
    </row>
    <row r="13" spans="1:7" ht="9.75" customHeight="1">
      <c r="A13" s="61"/>
      <c r="B13" s="64"/>
      <c r="C13" s="68"/>
      <c r="D13" s="69"/>
      <c r="E13" s="94"/>
      <c r="F13" s="96"/>
      <c r="G13" s="103"/>
    </row>
    <row r="14" spans="1:7" ht="9.75" customHeight="1">
      <c r="A14" s="61"/>
      <c r="B14" s="64"/>
      <c r="C14" s="68"/>
      <c r="D14" s="69"/>
      <c r="E14" s="94"/>
      <c r="F14" s="96"/>
      <c r="G14" s="103"/>
    </row>
    <row r="15" spans="1:7" ht="9.75" customHeight="1">
      <c r="A15" s="61"/>
      <c r="B15" s="64"/>
      <c r="C15" s="68"/>
      <c r="D15" s="69"/>
      <c r="E15" s="94"/>
      <c r="F15" s="96"/>
      <c r="G15" s="103"/>
    </row>
    <row r="16" spans="1:7" ht="9.75" customHeight="1">
      <c r="A16" s="61"/>
      <c r="B16" s="64"/>
      <c r="C16" s="68"/>
      <c r="D16" s="69"/>
      <c r="E16" s="94"/>
      <c r="F16" s="96"/>
      <c r="G16" s="103"/>
    </row>
    <row r="17" spans="1:7" ht="21.75" customHeight="1">
      <c r="A17" s="62"/>
      <c r="B17" s="65"/>
      <c r="C17" s="70"/>
      <c r="D17" s="71"/>
      <c r="E17" s="95"/>
      <c r="F17" s="96"/>
      <c r="G17" s="103"/>
    </row>
    <row r="18" spans="1:7" ht="14.25" customHeight="1" thickBot="1">
      <c r="A18" s="21">
        <v>1</v>
      </c>
      <c r="B18" s="22">
        <v>2</v>
      </c>
      <c r="C18" s="76">
        <v>3</v>
      </c>
      <c r="D18" s="77"/>
      <c r="E18" s="24" t="s">
        <v>2</v>
      </c>
      <c r="F18" s="23" t="s">
        <v>3</v>
      </c>
      <c r="G18" s="104" t="s">
        <v>5</v>
      </c>
    </row>
    <row r="19" spans="1:7" ht="12.75">
      <c r="A19" s="28" t="s">
        <v>38</v>
      </c>
      <c r="B19" s="29" t="s">
        <v>10</v>
      </c>
      <c r="C19" s="79" t="s">
        <v>32</v>
      </c>
      <c r="D19" s="80"/>
      <c r="E19" s="30">
        <v>94970912.1</v>
      </c>
      <c r="F19" s="30">
        <v>12162398.67</v>
      </c>
      <c r="G19" s="98">
        <f>E19-F19</f>
        <v>82808513.42999999</v>
      </c>
    </row>
    <row r="20" spans="1:7" ht="12.75">
      <c r="A20" s="31" t="s">
        <v>18</v>
      </c>
      <c r="B20" s="32"/>
      <c r="C20" s="72"/>
      <c r="D20" s="73"/>
      <c r="E20" s="33"/>
      <c r="F20" s="33"/>
      <c r="G20" s="105">
        <f aca="true" t="shared" si="0" ref="G20:G83">E20-F20</f>
        <v>0</v>
      </c>
    </row>
    <row r="21" spans="1:7" ht="12.75">
      <c r="A21" s="31" t="s">
        <v>39</v>
      </c>
      <c r="B21" s="32" t="s">
        <v>10</v>
      </c>
      <c r="C21" s="72" t="s">
        <v>40</v>
      </c>
      <c r="D21" s="73"/>
      <c r="E21" s="33">
        <v>79146245.1</v>
      </c>
      <c r="F21" s="33">
        <v>6786334.8</v>
      </c>
      <c r="G21" s="105">
        <f t="shared" si="0"/>
        <v>72359910.3</v>
      </c>
    </row>
    <row r="22" spans="1:7" ht="12.75">
      <c r="A22" s="31" t="s">
        <v>41</v>
      </c>
      <c r="B22" s="32" t="s">
        <v>10</v>
      </c>
      <c r="C22" s="72" t="s">
        <v>42</v>
      </c>
      <c r="D22" s="73"/>
      <c r="E22" s="33">
        <v>11700000</v>
      </c>
      <c r="F22" s="33">
        <v>1728225.82</v>
      </c>
      <c r="G22" s="105">
        <f t="shared" si="0"/>
        <v>9971774.18</v>
      </c>
    </row>
    <row r="23" spans="1:7" ht="12.75">
      <c r="A23" s="31" t="s">
        <v>43</v>
      </c>
      <c r="B23" s="32" t="s">
        <v>10</v>
      </c>
      <c r="C23" s="72" t="s">
        <v>44</v>
      </c>
      <c r="D23" s="73"/>
      <c r="E23" s="33">
        <v>11700000</v>
      </c>
      <c r="F23" s="33">
        <v>1728225.82</v>
      </c>
      <c r="G23" s="105">
        <f t="shared" si="0"/>
        <v>9971774.18</v>
      </c>
    </row>
    <row r="24" spans="1:7" ht="40.5">
      <c r="A24" s="50" t="s">
        <v>45</v>
      </c>
      <c r="B24" s="32" t="s">
        <v>10</v>
      </c>
      <c r="C24" s="72" t="s">
        <v>46</v>
      </c>
      <c r="D24" s="73"/>
      <c r="E24" s="33">
        <v>11640000</v>
      </c>
      <c r="F24" s="33">
        <v>1727260.24</v>
      </c>
      <c r="G24" s="105">
        <f t="shared" si="0"/>
        <v>9912739.76</v>
      </c>
    </row>
    <row r="25" spans="1:7" ht="60.75">
      <c r="A25" s="50" t="s">
        <v>47</v>
      </c>
      <c r="B25" s="32" t="s">
        <v>10</v>
      </c>
      <c r="C25" s="72" t="s">
        <v>48</v>
      </c>
      <c r="D25" s="73"/>
      <c r="E25" s="33" t="s">
        <v>27</v>
      </c>
      <c r="F25" s="33">
        <v>1726943.01</v>
      </c>
      <c r="G25" s="105" t="s">
        <v>27</v>
      </c>
    </row>
    <row r="26" spans="1:7" ht="51">
      <c r="A26" s="50" t="s">
        <v>49</v>
      </c>
      <c r="B26" s="32" t="s">
        <v>10</v>
      </c>
      <c r="C26" s="72" t="s">
        <v>50</v>
      </c>
      <c r="D26" s="73"/>
      <c r="E26" s="33" t="s">
        <v>27</v>
      </c>
      <c r="F26" s="33">
        <v>317.23</v>
      </c>
      <c r="G26" s="105" t="s">
        <v>27</v>
      </c>
    </row>
    <row r="27" spans="1:7" ht="60.75">
      <c r="A27" s="50" t="s">
        <v>51</v>
      </c>
      <c r="B27" s="32" t="s">
        <v>10</v>
      </c>
      <c r="C27" s="72" t="s">
        <v>52</v>
      </c>
      <c r="D27" s="73"/>
      <c r="E27" s="33">
        <v>60000</v>
      </c>
      <c r="F27" s="33">
        <v>835.58</v>
      </c>
      <c r="G27" s="105">
        <f t="shared" si="0"/>
        <v>59164.42</v>
      </c>
    </row>
    <row r="28" spans="1:7" ht="71.25">
      <c r="A28" s="50" t="s">
        <v>53</v>
      </c>
      <c r="B28" s="32" t="s">
        <v>10</v>
      </c>
      <c r="C28" s="72" t="s">
        <v>54</v>
      </c>
      <c r="D28" s="73"/>
      <c r="E28" s="33" t="s">
        <v>27</v>
      </c>
      <c r="F28" s="33">
        <v>570.58</v>
      </c>
      <c r="G28" s="105" t="s">
        <v>27</v>
      </c>
    </row>
    <row r="29" spans="1:7" ht="60.75">
      <c r="A29" s="50" t="s">
        <v>55</v>
      </c>
      <c r="B29" s="32" t="s">
        <v>10</v>
      </c>
      <c r="C29" s="72" t="s">
        <v>56</v>
      </c>
      <c r="D29" s="73"/>
      <c r="E29" s="33" t="s">
        <v>27</v>
      </c>
      <c r="F29" s="33">
        <v>5</v>
      </c>
      <c r="G29" s="105" t="s">
        <v>27</v>
      </c>
    </row>
    <row r="30" spans="1:7" ht="81">
      <c r="A30" s="50" t="s">
        <v>57</v>
      </c>
      <c r="B30" s="32" t="s">
        <v>10</v>
      </c>
      <c r="C30" s="72" t="s">
        <v>58</v>
      </c>
      <c r="D30" s="73"/>
      <c r="E30" s="33" t="s">
        <v>27</v>
      </c>
      <c r="F30" s="33">
        <v>260</v>
      </c>
      <c r="G30" s="105" t="s">
        <v>27</v>
      </c>
    </row>
    <row r="31" spans="1:7" ht="30">
      <c r="A31" s="31" t="s">
        <v>59</v>
      </c>
      <c r="B31" s="32" t="s">
        <v>10</v>
      </c>
      <c r="C31" s="72" t="s">
        <v>60</v>
      </c>
      <c r="D31" s="73"/>
      <c r="E31" s="33" t="s">
        <v>27</v>
      </c>
      <c r="F31" s="33">
        <v>130</v>
      </c>
      <c r="G31" s="105" t="s">
        <v>27</v>
      </c>
    </row>
    <row r="32" spans="1:7" ht="40.5">
      <c r="A32" s="31" t="s">
        <v>61</v>
      </c>
      <c r="B32" s="32" t="s">
        <v>10</v>
      </c>
      <c r="C32" s="72" t="s">
        <v>62</v>
      </c>
      <c r="D32" s="73"/>
      <c r="E32" s="33" t="s">
        <v>27</v>
      </c>
      <c r="F32" s="33">
        <v>130</v>
      </c>
      <c r="G32" s="105" t="s">
        <v>27</v>
      </c>
    </row>
    <row r="33" spans="1:7" ht="20.25">
      <c r="A33" s="31" t="s">
        <v>63</v>
      </c>
      <c r="B33" s="32" t="s">
        <v>10</v>
      </c>
      <c r="C33" s="72" t="s">
        <v>64</v>
      </c>
      <c r="D33" s="73"/>
      <c r="E33" s="33">
        <v>3842795.1</v>
      </c>
      <c r="F33" s="33">
        <v>228329.7</v>
      </c>
      <c r="G33" s="105">
        <f t="shared" si="0"/>
        <v>3614465.4</v>
      </c>
    </row>
    <row r="34" spans="1:7" ht="20.25">
      <c r="A34" s="31" t="s">
        <v>65</v>
      </c>
      <c r="B34" s="32" t="s">
        <v>10</v>
      </c>
      <c r="C34" s="72" t="s">
        <v>66</v>
      </c>
      <c r="D34" s="73"/>
      <c r="E34" s="33">
        <v>3842795.1</v>
      </c>
      <c r="F34" s="33">
        <v>228329.7</v>
      </c>
      <c r="G34" s="105">
        <f t="shared" si="0"/>
        <v>3614465.4</v>
      </c>
    </row>
    <row r="35" spans="1:7" ht="40.5">
      <c r="A35" s="31" t="s">
        <v>67</v>
      </c>
      <c r="B35" s="32" t="s">
        <v>10</v>
      </c>
      <c r="C35" s="72" t="s">
        <v>68</v>
      </c>
      <c r="D35" s="73"/>
      <c r="E35" s="33">
        <v>1210400</v>
      </c>
      <c r="F35" s="33">
        <v>95068.6</v>
      </c>
      <c r="G35" s="105">
        <f t="shared" si="0"/>
        <v>1115331.4</v>
      </c>
    </row>
    <row r="36" spans="1:7" ht="51">
      <c r="A36" s="50" t="s">
        <v>69</v>
      </c>
      <c r="B36" s="32" t="s">
        <v>10</v>
      </c>
      <c r="C36" s="72" t="s">
        <v>70</v>
      </c>
      <c r="D36" s="73"/>
      <c r="E36" s="33">
        <v>19195.1</v>
      </c>
      <c r="F36" s="33">
        <v>1931.15</v>
      </c>
      <c r="G36" s="105">
        <f t="shared" si="0"/>
        <v>17263.949999999997</v>
      </c>
    </row>
    <row r="37" spans="1:7" ht="40.5">
      <c r="A37" s="31" t="s">
        <v>71</v>
      </c>
      <c r="B37" s="32" t="s">
        <v>10</v>
      </c>
      <c r="C37" s="72" t="s">
        <v>72</v>
      </c>
      <c r="D37" s="73"/>
      <c r="E37" s="33">
        <v>2613200</v>
      </c>
      <c r="F37" s="33">
        <v>151141.59</v>
      </c>
      <c r="G37" s="105">
        <f t="shared" si="0"/>
        <v>2462058.41</v>
      </c>
    </row>
    <row r="38" spans="1:7" ht="40.5">
      <c r="A38" s="31" t="s">
        <v>73</v>
      </c>
      <c r="B38" s="32" t="s">
        <v>10</v>
      </c>
      <c r="C38" s="72" t="s">
        <v>74</v>
      </c>
      <c r="D38" s="73"/>
      <c r="E38" s="33" t="s">
        <v>27</v>
      </c>
      <c r="F38" s="33">
        <v>-19811.64</v>
      </c>
      <c r="G38" s="105" t="s">
        <v>27</v>
      </c>
    </row>
    <row r="39" spans="1:7" ht="12.75">
      <c r="A39" s="31" t="s">
        <v>75</v>
      </c>
      <c r="B39" s="32" t="s">
        <v>10</v>
      </c>
      <c r="C39" s="72" t="s">
        <v>76</v>
      </c>
      <c r="D39" s="73"/>
      <c r="E39" s="33">
        <v>27372000</v>
      </c>
      <c r="F39" s="33">
        <v>3038440.12</v>
      </c>
      <c r="G39" s="105">
        <f t="shared" si="0"/>
        <v>24333559.88</v>
      </c>
    </row>
    <row r="40" spans="1:7" ht="12.75">
      <c r="A40" s="31" t="s">
        <v>77</v>
      </c>
      <c r="B40" s="32" t="s">
        <v>10</v>
      </c>
      <c r="C40" s="72" t="s">
        <v>78</v>
      </c>
      <c r="D40" s="73"/>
      <c r="E40" s="33">
        <v>1372000</v>
      </c>
      <c r="F40" s="33">
        <v>70121.91</v>
      </c>
      <c r="G40" s="105">
        <f t="shared" si="0"/>
        <v>1301878.09</v>
      </c>
    </row>
    <row r="41" spans="1:7" ht="30">
      <c r="A41" s="31" t="s">
        <v>79</v>
      </c>
      <c r="B41" s="32" t="s">
        <v>10</v>
      </c>
      <c r="C41" s="72" t="s">
        <v>80</v>
      </c>
      <c r="D41" s="73"/>
      <c r="E41" s="33">
        <v>1372000</v>
      </c>
      <c r="F41" s="33">
        <v>70121.91</v>
      </c>
      <c r="G41" s="105">
        <f t="shared" si="0"/>
        <v>1301878.09</v>
      </c>
    </row>
    <row r="42" spans="1:7" ht="40.5">
      <c r="A42" s="31" t="s">
        <v>81</v>
      </c>
      <c r="B42" s="32" t="s">
        <v>10</v>
      </c>
      <c r="C42" s="72" t="s">
        <v>82</v>
      </c>
      <c r="D42" s="73"/>
      <c r="E42" s="33" t="s">
        <v>27</v>
      </c>
      <c r="F42" s="33">
        <v>69209.37</v>
      </c>
      <c r="G42" s="105" t="s">
        <v>27</v>
      </c>
    </row>
    <row r="43" spans="1:7" ht="30">
      <c r="A43" s="31" t="s">
        <v>83</v>
      </c>
      <c r="B43" s="32" t="s">
        <v>10</v>
      </c>
      <c r="C43" s="72" t="s">
        <v>84</v>
      </c>
      <c r="D43" s="73"/>
      <c r="E43" s="33" t="s">
        <v>27</v>
      </c>
      <c r="F43" s="33">
        <v>902.54</v>
      </c>
      <c r="G43" s="105" t="s">
        <v>27</v>
      </c>
    </row>
    <row r="44" spans="1:7" ht="30">
      <c r="A44" s="31" t="s">
        <v>85</v>
      </c>
      <c r="B44" s="32" t="s">
        <v>10</v>
      </c>
      <c r="C44" s="72" t="s">
        <v>86</v>
      </c>
      <c r="D44" s="73"/>
      <c r="E44" s="33" t="s">
        <v>27</v>
      </c>
      <c r="F44" s="33">
        <v>10</v>
      </c>
      <c r="G44" s="105" t="s">
        <v>27</v>
      </c>
    </row>
    <row r="45" spans="1:7" ht="12.75" customHeight="1">
      <c r="A45" s="31" t="s">
        <v>87</v>
      </c>
      <c r="B45" s="32" t="s">
        <v>10</v>
      </c>
      <c r="C45" s="72" t="s">
        <v>88</v>
      </c>
      <c r="D45" s="73"/>
      <c r="E45" s="33">
        <v>26000000</v>
      </c>
      <c r="F45" s="33">
        <v>2968318.21</v>
      </c>
      <c r="G45" s="105">
        <f t="shared" si="0"/>
        <v>23031681.79</v>
      </c>
    </row>
    <row r="46" spans="1:7" ht="12.75">
      <c r="A46" s="31" t="s">
        <v>89</v>
      </c>
      <c r="B46" s="32" t="s">
        <v>10</v>
      </c>
      <c r="C46" s="72" t="s">
        <v>90</v>
      </c>
      <c r="D46" s="73"/>
      <c r="E46" s="33">
        <v>10900000</v>
      </c>
      <c r="F46" s="33">
        <v>2751347.3</v>
      </c>
      <c r="G46" s="105">
        <f t="shared" si="0"/>
        <v>8148652.7</v>
      </c>
    </row>
    <row r="47" spans="1:7" ht="20.25">
      <c r="A47" s="31" t="s">
        <v>91</v>
      </c>
      <c r="B47" s="32" t="s">
        <v>10</v>
      </c>
      <c r="C47" s="72" t="s">
        <v>92</v>
      </c>
      <c r="D47" s="73"/>
      <c r="E47" s="33">
        <v>10900000</v>
      </c>
      <c r="F47" s="33">
        <v>2751347.3</v>
      </c>
      <c r="G47" s="105">
        <f t="shared" si="0"/>
        <v>8148652.7</v>
      </c>
    </row>
    <row r="48" spans="1:7" ht="12.75">
      <c r="A48" s="31" t="s">
        <v>93</v>
      </c>
      <c r="B48" s="32" t="s">
        <v>10</v>
      </c>
      <c r="C48" s="72" t="s">
        <v>94</v>
      </c>
      <c r="D48" s="73"/>
      <c r="E48" s="33">
        <v>15100000</v>
      </c>
      <c r="F48" s="33">
        <v>216970.91</v>
      </c>
      <c r="G48" s="105">
        <f t="shared" si="0"/>
        <v>14883029.09</v>
      </c>
    </row>
    <row r="49" spans="1:7" ht="20.25">
      <c r="A49" s="31" t="s">
        <v>95</v>
      </c>
      <c r="B49" s="32" t="s">
        <v>10</v>
      </c>
      <c r="C49" s="72" t="s">
        <v>96</v>
      </c>
      <c r="D49" s="73"/>
      <c r="E49" s="33">
        <v>15100000</v>
      </c>
      <c r="F49" s="33">
        <v>216970.91</v>
      </c>
      <c r="G49" s="105">
        <f t="shared" si="0"/>
        <v>14883029.09</v>
      </c>
    </row>
    <row r="50" spans="1:7" ht="12.75">
      <c r="A50" s="31" t="s">
        <v>97</v>
      </c>
      <c r="B50" s="32" t="s">
        <v>10</v>
      </c>
      <c r="C50" s="72" t="s">
        <v>98</v>
      </c>
      <c r="D50" s="73"/>
      <c r="E50" s="33">
        <v>85000</v>
      </c>
      <c r="F50" s="33">
        <v>12955</v>
      </c>
      <c r="G50" s="105">
        <f t="shared" si="0"/>
        <v>72045</v>
      </c>
    </row>
    <row r="51" spans="1:7" ht="30">
      <c r="A51" s="31" t="s">
        <v>99</v>
      </c>
      <c r="B51" s="32" t="s">
        <v>10</v>
      </c>
      <c r="C51" s="72" t="s">
        <v>100</v>
      </c>
      <c r="D51" s="73"/>
      <c r="E51" s="33">
        <v>85000</v>
      </c>
      <c r="F51" s="33">
        <v>12955</v>
      </c>
      <c r="G51" s="105">
        <f t="shared" si="0"/>
        <v>72045</v>
      </c>
    </row>
    <row r="52" spans="1:7" ht="40.5">
      <c r="A52" s="31" t="s">
        <v>101</v>
      </c>
      <c r="B52" s="32" t="s">
        <v>10</v>
      </c>
      <c r="C52" s="72" t="s">
        <v>102</v>
      </c>
      <c r="D52" s="73"/>
      <c r="E52" s="33">
        <v>85000</v>
      </c>
      <c r="F52" s="33">
        <v>12955</v>
      </c>
      <c r="G52" s="105">
        <f t="shared" si="0"/>
        <v>72045</v>
      </c>
    </row>
    <row r="53" spans="1:7" ht="40.5">
      <c r="A53" s="31" t="s">
        <v>103</v>
      </c>
      <c r="B53" s="32" t="s">
        <v>10</v>
      </c>
      <c r="C53" s="72" t="s">
        <v>104</v>
      </c>
      <c r="D53" s="73"/>
      <c r="E53" s="33" t="s">
        <v>27</v>
      </c>
      <c r="F53" s="33">
        <v>12955</v>
      </c>
      <c r="G53" s="105" t="e">
        <f t="shared" si="0"/>
        <v>#VALUE!</v>
      </c>
    </row>
    <row r="54" spans="1:7" ht="20.25">
      <c r="A54" s="31" t="s">
        <v>105</v>
      </c>
      <c r="B54" s="32" t="s">
        <v>10</v>
      </c>
      <c r="C54" s="72" t="s">
        <v>106</v>
      </c>
      <c r="D54" s="73"/>
      <c r="E54" s="33">
        <v>15419800</v>
      </c>
      <c r="F54" s="33">
        <v>1294166.72</v>
      </c>
      <c r="G54" s="105">
        <f t="shared" si="0"/>
        <v>14125633.28</v>
      </c>
    </row>
    <row r="55" spans="1:7" ht="51">
      <c r="A55" s="50" t="s">
        <v>107</v>
      </c>
      <c r="B55" s="32" t="s">
        <v>10</v>
      </c>
      <c r="C55" s="72" t="s">
        <v>108</v>
      </c>
      <c r="D55" s="73"/>
      <c r="E55" s="33">
        <v>10261600</v>
      </c>
      <c r="F55" s="33">
        <v>575566.88</v>
      </c>
      <c r="G55" s="105">
        <f t="shared" si="0"/>
        <v>9686033.12</v>
      </c>
    </row>
    <row r="56" spans="1:7" ht="40.5">
      <c r="A56" s="31" t="s">
        <v>109</v>
      </c>
      <c r="B56" s="32" t="s">
        <v>10</v>
      </c>
      <c r="C56" s="72" t="s">
        <v>110</v>
      </c>
      <c r="D56" s="73"/>
      <c r="E56" s="33">
        <v>3330000</v>
      </c>
      <c r="F56" s="33">
        <v>568959.56</v>
      </c>
      <c r="G56" s="105">
        <f t="shared" si="0"/>
        <v>2761040.44</v>
      </c>
    </row>
    <row r="57" spans="1:7" ht="40.5">
      <c r="A57" s="50" t="s">
        <v>111</v>
      </c>
      <c r="B57" s="32" t="s">
        <v>10</v>
      </c>
      <c r="C57" s="72" t="s">
        <v>112</v>
      </c>
      <c r="D57" s="73"/>
      <c r="E57" s="33">
        <v>3330000</v>
      </c>
      <c r="F57" s="33">
        <v>568959.56</v>
      </c>
      <c r="G57" s="105">
        <f t="shared" si="0"/>
        <v>2761040.44</v>
      </c>
    </row>
    <row r="58" spans="1:7" ht="40.5">
      <c r="A58" s="50" t="s">
        <v>113</v>
      </c>
      <c r="B58" s="32" t="s">
        <v>10</v>
      </c>
      <c r="C58" s="72" t="s">
        <v>114</v>
      </c>
      <c r="D58" s="73"/>
      <c r="E58" s="33">
        <v>1769800</v>
      </c>
      <c r="F58" s="33">
        <v>1807.32</v>
      </c>
      <c r="G58" s="105">
        <f t="shared" si="0"/>
        <v>1767992.68</v>
      </c>
    </row>
    <row r="59" spans="1:7" ht="40.5">
      <c r="A59" s="31" t="s">
        <v>115</v>
      </c>
      <c r="B59" s="32" t="s">
        <v>10</v>
      </c>
      <c r="C59" s="72" t="s">
        <v>116</v>
      </c>
      <c r="D59" s="73"/>
      <c r="E59" s="33">
        <v>1769800</v>
      </c>
      <c r="F59" s="33">
        <v>1807.32</v>
      </c>
      <c r="G59" s="105">
        <f t="shared" si="0"/>
        <v>1767992.68</v>
      </c>
    </row>
    <row r="60" spans="1:7" ht="20.25">
      <c r="A60" s="31" t="s">
        <v>117</v>
      </c>
      <c r="B60" s="32" t="s">
        <v>10</v>
      </c>
      <c r="C60" s="72" t="s">
        <v>118</v>
      </c>
      <c r="D60" s="73"/>
      <c r="E60" s="33">
        <v>5161800</v>
      </c>
      <c r="F60" s="33">
        <v>4800</v>
      </c>
      <c r="G60" s="105">
        <f t="shared" si="0"/>
        <v>5157000</v>
      </c>
    </row>
    <row r="61" spans="1:7" ht="20.25">
      <c r="A61" s="31" t="s">
        <v>119</v>
      </c>
      <c r="B61" s="32" t="s">
        <v>10</v>
      </c>
      <c r="C61" s="72" t="s">
        <v>120</v>
      </c>
      <c r="D61" s="73"/>
      <c r="E61" s="33">
        <v>5161800</v>
      </c>
      <c r="F61" s="33">
        <v>4800</v>
      </c>
      <c r="G61" s="105">
        <f t="shared" si="0"/>
        <v>5157000</v>
      </c>
    </row>
    <row r="62" spans="1:7" ht="51">
      <c r="A62" s="50" t="s">
        <v>121</v>
      </c>
      <c r="B62" s="32" t="s">
        <v>10</v>
      </c>
      <c r="C62" s="72" t="s">
        <v>122</v>
      </c>
      <c r="D62" s="73"/>
      <c r="E62" s="33">
        <v>5158200</v>
      </c>
      <c r="F62" s="33">
        <v>718599.84</v>
      </c>
      <c r="G62" s="105">
        <f t="shared" si="0"/>
        <v>4439600.16</v>
      </c>
    </row>
    <row r="63" spans="1:7" ht="51">
      <c r="A63" s="50" t="s">
        <v>123</v>
      </c>
      <c r="B63" s="32" t="s">
        <v>10</v>
      </c>
      <c r="C63" s="72" t="s">
        <v>124</v>
      </c>
      <c r="D63" s="73"/>
      <c r="E63" s="33">
        <v>5158200</v>
      </c>
      <c r="F63" s="33">
        <v>718599.84</v>
      </c>
      <c r="G63" s="105">
        <f t="shared" si="0"/>
        <v>4439600.16</v>
      </c>
    </row>
    <row r="64" spans="1:7" ht="40.5">
      <c r="A64" s="31" t="s">
        <v>125</v>
      </c>
      <c r="B64" s="32" t="s">
        <v>10</v>
      </c>
      <c r="C64" s="72" t="s">
        <v>126</v>
      </c>
      <c r="D64" s="73"/>
      <c r="E64" s="33">
        <v>5158200</v>
      </c>
      <c r="F64" s="33">
        <v>718599.84</v>
      </c>
      <c r="G64" s="105">
        <f t="shared" si="0"/>
        <v>4439600.16</v>
      </c>
    </row>
    <row r="65" spans="1:7" ht="20.25">
      <c r="A65" s="31" t="s">
        <v>127</v>
      </c>
      <c r="B65" s="32" t="s">
        <v>10</v>
      </c>
      <c r="C65" s="72" t="s">
        <v>128</v>
      </c>
      <c r="D65" s="73"/>
      <c r="E65" s="33">
        <v>2526650</v>
      </c>
      <c r="F65" s="33">
        <v>390904.5</v>
      </c>
      <c r="G65" s="105">
        <f t="shared" si="0"/>
        <v>2135745.5</v>
      </c>
    </row>
    <row r="66" spans="1:7" ht="12.75">
      <c r="A66" s="31" t="s">
        <v>129</v>
      </c>
      <c r="B66" s="32" t="s">
        <v>10</v>
      </c>
      <c r="C66" s="72" t="s">
        <v>130</v>
      </c>
      <c r="D66" s="73"/>
      <c r="E66" s="33">
        <v>2526650</v>
      </c>
      <c r="F66" s="33">
        <v>390904.5</v>
      </c>
      <c r="G66" s="105">
        <f t="shared" si="0"/>
        <v>2135745.5</v>
      </c>
    </row>
    <row r="67" spans="1:7" ht="12.75">
      <c r="A67" s="31" t="s">
        <v>131</v>
      </c>
      <c r="B67" s="32" t="s">
        <v>10</v>
      </c>
      <c r="C67" s="72" t="s">
        <v>132</v>
      </c>
      <c r="D67" s="73"/>
      <c r="E67" s="33">
        <v>2526650</v>
      </c>
      <c r="F67" s="33">
        <v>390904.5</v>
      </c>
      <c r="G67" s="105">
        <f t="shared" si="0"/>
        <v>2135745.5</v>
      </c>
    </row>
    <row r="68" spans="1:7" ht="20.25">
      <c r="A68" s="31" t="s">
        <v>133</v>
      </c>
      <c r="B68" s="32" t="s">
        <v>10</v>
      </c>
      <c r="C68" s="72" t="s">
        <v>134</v>
      </c>
      <c r="D68" s="73"/>
      <c r="E68" s="33">
        <v>2526650</v>
      </c>
      <c r="F68" s="33">
        <v>390904.5</v>
      </c>
      <c r="G68" s="105">
        <f t="shared" si="0"/>
        <v>2135745.5</v>
      </c>
    </row>
    <row r="69" spans="1:7" ht="12.75">
      <c r="A69" s="31" t="s">
        <v>135</v>
      </c>
      <c r="B69" s="32" t="s">
        <v>10</v>
      </c>
      <c r="C69" s="72" t="s">
        <v>136</v>
      </c>
      <c r="D69" s="73"/>
      <c r="E69" s="33">
        <v>18000000</v>
      </c>
      <c r="F69" s="33">
        <v>86991.3</v>
      </c>
      <c r="G69" s="105">
        <f t="shared" si="0"/>
        <v>17913008.7</v>
      </c>
    </row>
    <row r="70" spans="1:7" ht="40.5">
      <c r="A70" s="50" t="s">
        <v>137</v>
      </c>
      <c r="B70" s="32" t="s">
        <v>10</v>
      </c>
      <c r="C70" s="72" t="s">
        <v>138</v>
      </c>
      <c r="D70" s="73"/>
      <c r="E70" s="33">
        <v>4000000</v>
      </c>
      <c r="F70" s="33"/>
      <c r="G70" s="105">
        <f t="shared" si="0"/>
        <v>4000000</v>
      </c>
    </row>
    <row r="71" spans="1:7" ht="51">
      <c r="A71" s="50" t="s">
        <v>139</v>
      </c>
      <c r="B71" s="32" t="s">
        <v>10</v>
      </c>
      <c r="C71" s="72" t="s">
        <v>140</v>
      </c>
      <c r="D71" s="73"/>
      <c r="E71" s="33">
        <v>4000000</v>
      </c>
      <c r="F71" s="33"/>
      <c r="G71" s="105">
        <f t="shared" si="0"/>
        <v>4000000</v>
      </c>
    </row>
    <row r="72" spans="1:7" ht="51">
      <c r="A72" s="50" t="s">
        <v>141</v>
      </c>
      <c r="B72" s="32" t="s">
        <v>10</v>
      </c>
      <c r="C72" s="72" t="s">
        <v>142</v>
      </c>
      <c r="D72" s="73"/>
      <c r="E72" s="33">
        <v>4000000</v>
      </c>
      <c r="F72" s="33"/>
      <c r="G72" s="105">
        <f t="shared" si="0"/>
        <v>4000000</v>
      </c>
    </row>
    <row r="73" spans="1:7" ht="20.25">
      <c r="A73" s="31" t="s">
        <v>143</v>
      </c>
      <c r="B73" s="32" t="s">
        <v>10</v>
      </c>
      <c r="C73" s="72" t="s">
        <v>144</v>
      </c>
      <c r="D73" s="73"/>
      <c r="E73" s="33">
        <v>14000000</v>
      </c>
      <c r="F73" s="33">
        <v>86991.3</v>
      </c>
      <c r="G73" s="105">
        <f t="shared" si="0"/>
        <v>13913008.7</v>
      </c>
    </row>
    <row r="74" spans="1:7" ht="20.25">
      <c r="A74" s="31" t="s">
        <v>145</v>
      </c>
      <c r="B74" s="32" t="s">
        <v>10</v>
      </c>
      <c r="C74" s="72" t="s">
        <v>146</v>
      </c>
      <c r="D74" s="73"/>
      <c r="E74" s="33">
        <v>14000000</v>
      </c>
      <c r="F74" s="33">
        <v>86991.3</v>
      </c>
      <c r="G74" s="105">
        <f t="shared" si="0"/>
        <v>13913008.7</v>
      </c>
    </row>
    <row r="75" spans="1:7" ht="30">
      <c r="A75" s="31" t="s">
        <v>147</v>
      </c>
      <c r="B75" s="32" t="s">
        <v>10</v>
      </c>
      <c r="C75" s="72" t="s">
        <v>148</v>
      </c>
      <c r="D75" s="73"/>
      <c r="E75" s="33">
        <v>14000000</v>
      </c>
      <c r="F75" s="33">
        <v>86991.3</v>
      </c>
      <c r="G75" s="105">
        <f t="shared" si="0"/>
        <v>13913008.7</v>
      </c>
    </row>
    <row r="76" spans="1:7" ht="12.75">
      <c r="A76" s="31" t="s">
        <v>149</v>
      </c>
      <c r="B76" s="32" t="s">
        <v>10</v>
      </c>
      <c r="C76" s="72" t="s">
        <v>150</v>
      </c>
      <c r="D76" s="73"/>
      <c r="E76" s="33">
        <v>200000</v>
      </c>
      <c r="F76" s="33">
        <v>2150</v>
      </c>
      <c r="G76" s="105">
        <f t="shared" si="0"/>
        <v>197850</v>
      </c>
    </row>
    <row r="77" spans="1:7" ht="20.25">
      <c r="A77" s="31" t="s">
        <v>151</v>
      </c>
      <c r="B77" s="32" t="s">
        <v>10</v>
      </c>
      <c r="C77" s="72" t="s">
        <v>152</v>
      </c>
      <c r="D77" s="73"/>
      <c r="E77" s="33">
        <v>200000</v>
      </c>
      <c r="F77" s="33">
        <v>2150</v>
      </c>
      <c r="G77" s="105">
        <f t="shared" si="0"/>
        <v>197850</v>
      </c>
    </row>
    <row r="78" spans="1:7" ht="20.25">
      <c r="A78" s="31" t="s">
        <v>153</v>
      </c>
      <c r="B78" s="32" t="s">
        <v>10</v>
      </c>
      <c r="C78" s="72" t="s">
        <v>154</v>
      </c>
      <c r="D78" s="73"/>
      <c r="E78" s="33">
        <v>200000</v>
      </c>
      <c r="F78" s="33">
        <v>2150</v>
      </c>
      <c r="G78" s="105">
        <f t="shared" si="0"/>
        <v>197850</v>
      </c>
    </row>
    <row r="79" spans="1:7" ht="12.75">
      <c r="A79" s="31" t="s">
        <v>155</v>
      </c>
      <c r="B79" s="32" t="s">
        <v>10</v>
      </c>
      <c r="C79" s="72" t="s">
        <v>156</v>
      </c>
      <c r="D79" s="73"/>
      <c r="E79" s="33" t="s">
        <v>27</v>
      </c>
      <c r="F79" s="33">
        <v>4171.64</v>
      </c>
      <c r="G79" s="105" t="s">
        <v>27</v>
      </c>
    </row>
    <row r="80" spans="1:7" ht="12.75">
      <c r="A80" s="31" t="s">
        <v>157</v>
      </c>
      <c r="B80" s="32" t="s">
        <v>10</v>
      </c>
      <c r="C80" s="72" t="s">
        <v>158</v>
      </c>
      <c r="D80" s="73"/>
      <c r="E80" s="33" t="s">
        <v>27</v>
      </c>
      <c r="F80" s="33">
        <v>4171.64</v>
      </c>
      <c r="G80" s="105" t="s">
        <v>27</v>
      </c>
    </row>
    <row r="81" spans="1:7" ht="12.75">
      <c r="A81" s="31" t="s">
        <v>159</v>
      </c>
      <c r="B81" s="32" t="s">
        <v>10</v>
      </c>
      <c r="C81" s="72" t="s">
        <v>160</v>
      </c>
      <c r="D81" s="73"/>
      <c r="E81" s="33" t="s">
        <v>27</v>
      </c>
      <c r="F81" s="33">
        <v>4171.64</v>
      </c>
      <c r="G81" s="105" t="s">
        <v>27</v>
      </c>
    </row>
    <row r="82" spans="1:7" ht="12.75">
      <c r="A82" s="31" t="s">
        <v>161</v>
      </c>
      <c r="B82" s="32" t="s">
        <v>10</v>
      </c>
      <c r="C82" s="72" t="s">
        <v>162</v>
      </c>
      <c r="D82" s="73"/>
      <c r="E82" s="33">
        <v>15824667</v>
      </c>
      <c r="F82" s="33">
        <v>5376063.87</v>
      </c>
      <c r="G82" s="105">
        <f t="shared" si="0"/>
        <v>10448603.129999999</v>
      </c>
    </row>
    <row r="83" spans="1:7" ht="20.25">
      <c r="A83" s="31" t="s">
        <v>163</v>
      </c>
      <c r="B83" s="32" t="s">
        <v>10</v>
      </c>
      <c r="C83" s="72" t="s">
        <v>164</v>
      </c>
      <c r="D83" s="73"/>
      <c r="E83" s="33">
        <v>15824667</v>
      </c>
      <c r="F83" s="33">
        <v>5321696.75</v>
      </c>
      <c r="G83" s="105">
        <f t="shared" si="0"/>
        <v>10502970.25</v>
      </c>
    </row>
    <row r="84" spans="1:7" ht="20.25">
      <c r="A84" s="31" t="s">
        <v>165</v>
      </c>
      <c r="B84" s="32" t="s">
        <v>10</v>
      </c>
      <c r="C84" s="72" t="s">
        <v>166</v>
      </c>
      <c r="D84" s="73"/>
      <c r="E84" s="33">
        <v>11865200</v>
      </c>
      <c r="F84" s="33">
        <v>4668860</v>
      </c>
      <c r="G84" s="105">
        <f aca="true" t="shared" si="1" ref="G84:G97">E84-F84</f>
        <v>7196340</v>
      </c>
    </row>
    <row r="85" spans="1:7" ht="12.75">
      <c r="A85" s="31" t="s">
        <v>167</v>
      </c>
      <c r="B85" s="32" t="s">
        <v>10</v>
      </c>
      <c r="C85" s="72" t="s">
        <v>168</v>
      </c>
      <c r="D85" s="73"/>
      <c r="E85" s="33">
        <v>11865200</v>
      </c>
      <c r="F85" s="33">
        <v>4668860</v>
      </c>
      <c r="G85" s="105">
        <f t="shared" si="1"/>
        <v>7196340</v>
      </c>
    </row>
    <row r="86" spans="1:7" ht="20.25">
      <c r="A86" s="31" t="s">
        <v>169</v>
      </c>
      <c r="B86" s="32" t="s">
        <v>10</v>
      </c>
      <c r="C86" s="72" t="s">
        <v>170</v>
      </c>
      <c r="D86" s="73"/>
      <c r="E86" s="33">
        <v>11865200</v>
      </c>
      <c r="F86" s="33">
        <v>4668860</v>
      </c>
      <c r="G86" s="105">
        <f t="shared" si="1"/>
        <v>7196340</v>
      </c>
    </row>
    <row r="87" spans="1:7" ht="20.25">
      <c r="A87" s="31" t="s">
        <v>171</v>
      </c>
      <c r="B87" s="32" t="s">
        <v>10</v>
      </c>
      <c r="C87" s="72" t="s">
        <v>172</v>
      </c>
      <c r="D87" s="73"/>
      <c r="E87" s="33">
        <v>1988200</v>
      </c>
      <c r="F87" s="33"/>
      <c r="G87" s="105">
        <f t="shared" si="1"/>
        <v>1988200</v>
      </c>
    </row>
    <row r="88" spans="1:7" ht="40.5">
      <c r="A88" s="50" t="s">
        <v>173</v>
      </c>
      <c r="B88" s="32" t="s">
        <v>10</v>
      </c>
      <c r="C88" s="72" t="s">
        <v>174</v>
      </c>
      <c r="D88" s="73"/>
      <c r="E88" s="33">
        <v>1988200</v>
      </c>
      <c r="F88" s="33"/>
      <c r="G88" s="105">
        <f t="shared" si="1"/>
        <v>1988200</v>
      </c>
    </row>
    <row r="89" spans="1:7" ht="51">
      <c r="A89" s="50" t="s">
        <v>175</v>
      </c>
      <c r="B89" s="32" t="s">
        <v>10</v>
      </c>
      <c r="C89" s="72" t="s">
        <v>176</v>
      </c>
      <c r="D89" s="73"/>
      <c r="E89" s="33">
        <v>1988200</v>
      </c>
      <c r="F89" s="33"/>
      <c r="G89" s="105">
        <f t="shared" si="1"/>
        <v>1988200</v>
      </c>
    </row>
    <row r="90" spans="1:7" ht="20.25">
      <c r="A90" s="31" t="s">
        <v>177</v>
      </c>
      <c r="B90" s="32" t="s">
        <v>10</v>
      </c>
      <c r="C90" s="72" t="s">
        <v>178</v>
      </c>
      <c r="D90" s="73"/>
      <c r="E90" s="33">
        <v>1238588</v>
      </c>
      <c r="F90" s="33">
        <v>469667</v>
      </c>
      <c r="G90" s="105">
        <f t="shared" si="1"/>
        <v>768921</v>
      </c>
    </row>
    <row r="91" spans="1:7" ht="20.25">
      <c r="A91" s="31" t="s">
        <v>179</v>
      </c>
      <c r="B91" s="32" t="s">
        <v>10</v>
      </c>
      <c r="C91" s="72" t="s">
        <v>180</v>
      </c>
      <c r="D91" s="73"/>
      <c r="E91" s="33">
        <v>640080</v>
      </c>
      <c r="F91" s="33">
        <v>320040</v>
      </c>
      <c r="G91" s="105">
        <f t="shared" si="1"/>
        <v>320040</v>
      </c>
    </row>
    <row r="92" spans="1:7" ht="20.25">
      <c r="A92" s="31" t="s">
        <v>181</v>
      </c>
      <c r="B92" s="32" t="s">
        <v>10</v>
      </c>
      <c r="C92" s="72" t="s">
        <v>182</v>
      </c>
      <c r="D92" s="73"/>
      <c r="E92" s="33">
        <v>640080</v>
      </c>
      <c r="F92" s="33">
        <v>320040</v>
      </c>
      <c r="G92" s="105">
        <f t="shared" si="1"/>
        <v>320040</v>
      </c>
    </row>
    <row r="93" spans="1:7" ht="20.25">
      <c r="A93" s="31" t="s">
        <v>183</v>
      </c>
      <c r="B93" s="32" t="s">
        <v>10</v>
      </c>
      <c r="C93" s="72" t="s">
        <v>184</v>
      </c>
      <c r="D93" s="73"/>
      <c r="E93" s="33">
        <v>598508</v>
      </c>
      <c r="F93" s="33">
        <v>149627</v>
      </c>
      <c r="G93" s="105">
        <f t="shared" si="1"/>
        <v>448881</v>
      </c>
    </row>
    <row r="94" spans="1:7" ht="20.25">
      <c r="A94" s="31" t="s">
        <v>185</v>
      </c>
      <c r="B94" s="32" t="s">
        <v>10</v>
      </c>
      <c r="C94" s="72" t="s">
        <v>186</v>
      </c>
      <c r="D94" s="73"/>
      <c r="E94" s="33">
        <v>598508</v>
      </c>
      <c r="F94" s="33">
        <v>149627</v>
      </c>
      <c r="G94" s="105">
        <f t="shared" si="1"/>
        <v>448881</v>
      </c>
    </row>
    <row r="95" spans="1:7" ht="12.75">
      <c r="A95" s="31" t="s">
        <v>26</v>
      </c>
      <c r="B95" s="32" t="s">
        <v>10</v>
      </c>
      <c r="C95" s="72" t="s">
        <v>187</v>
      </c>
      <c r="D95" s="73"/>
      <c r="E95" s="33">
        <v>732679</v>
      </c>
      <c r="F95" s="33">
        <v>183169.75</v>
      </c>
      <c r="G95" s="105">
        <f t="shared" si="1"/>
        <v>549509.25</v>
      </c>
    </row>
    <row r="96" spans="1:7" ht="30">
      <c r="A96" s="31" t="s">
        <v>188</v>
      </c>
      <c r="B96" s="32" t="s">
        <v>10</v>
      </c>
      <c r="C96" s="72" t="s">
        <v>189</v>
      </c>
      <c r="D96" s="73"/>
      <c r="E96" s="33">
        <v>732679</v>
      </c>
      <c r="F96" s="33">
        <v>183169.75</v>
      </c>
      <c r="G96" s="105">
        <f t="shared" si="1"/>
        <v>549509.25</v>
      </c>
    </row>
    <row r="97" spans="1:7" ht="40.5">
      <c r="A97" s="31" t="s">
        <v>190</v>
      </c>
      <c r="B97" s="32" t="s">
        <v>10</v>
      </c>
      <c r="C97" s="72" t="s">
        <v>191</v>
      </c>
      <c r="D97" s="73"/>
      <c r="E97" s="33">
        <v>732679</v>
      </c>
      <c r="F97" s="33">
        <v>183169.75</v>
      </c>
      <c r="G97" s="105">
        <f t="shared" si="1"/>
        <v>549509.25</v>
      </c>
    </row>
    <row r="98" spans="1:7" ht="51">
      <c r="A98" s="31" t="s">
        <v>192</v>
      </c>
      <c r="B98" s="32" t="s">
        <v>10</v>
      </c>
      <c r="C98" s="72" t="s">
        <v>193</v>
      </c>
      <c r="D98" s="73"/>
      <c r="E98" s="33" t="s">
        <v>27</v>
      </c>
      <c r="F98" s="33">
        <v>66724.88</v>
      </c>
      <c r="G98" s="105" t="s">
        <v>27</v>
      </c>
    </row>
    <row r="99" spans="1:7" ht="40.5">
      <c r="A99" s="31" t="s">
        <v>194</v>
      </c>
      <c r="B99" s="32" t="s">
        <v>10</v>
      </c>
      <c r="C99" s="72" t="s">
        <v>195</v>
      </c>
      <c r="D99" s="73"/>
      <c r="E99" s="33" t="s">
        <v>27</v>
      </c>
      <c r="F99" s="33">
        <v>66724.88</v>
      </c>
      <c r="G99" s="105" t="s">
        <v>27</v>
      </c>
    </row>
    <row r="100" spans="1:7" ht="30">
      <c r="A100" s="31" t="s">
        <v>196</v>
      </c>
      <c r="B100" s="32" t="s">
        <v>10</v>
      </c>
      <c r="C100" s="72" t="s">
        <v>197</v>
      </c>
      <c r="D100" s="73"/>
      <c r="E100" s="33" t="s">
        <v>27</v>
      </c>
      <c r="F100" s="33">
        <v>66724.88</v>
      </c>
      <c r="G100" s="105" t="s">
        <v>27</v>
      </c>
    </row>
    <row r="101" spans="1:7" ht="30">
      <c r="A101" s="31" t="s">
        <v>198</v>
      </c>
      <c r="B101" s="32" t="s">
        <v>10</v>
      </c>
      <c r="C101" s="72" t="s">
        <v>199</v>
      </c>
      <c r="D101" s="73"/>
      <c r="E101" s="33" t="s">
        <v>27</v>
      </c>
      <c r="F101" s="33">
        <v>66724.88</v>
      </c>
      <c r="G101" s="105" t="s">
        <v>27</v>
      </c>
    </row>
    <row r="102" spans="1:7" ht="20.25">
      <c r="A102" s="31" t="s">
        <v>200</v>
      </c>
      <c r="B102" s="32" t="s">
        <v>10</v>
      </c>
      <c r="C102" s="72" t="s">
        <v>201</v>
      </c>
      <c r="D102" s="73"/>
      <c r="E102" s="33" t="s">
        <v>27</v>
      </c>
      <c r="F102" s="33">
        <v>-12357.76</v>
      </c>
      <c r="G102" s="105" t="s">
        <v>27</v>
      </c>
    </row>
    <row r="103" spans="1:7" ht="30">
      <c r="A103" s="31" t="s">
        <v>202</v>
      </c>
      <c r="B103" s="32" t="s">
        <v>10</v>
      </c>
      <c r="C103" s="72" t="s">
        <v>203</v>
      </c>
      <c r="D103" s="73"/>
      <c r="E103" s="33" t="s">
        <v>27</v>
      </c>
      <c r="F103" s="33">
        <v>-12357.76</v>
      </c>
      <c r="G103" s="105" t="s">
        <v>27</v>
      </c>
    </row>
  </sheetData>
  <sheetProtection/>
  <mergeCells count="97">
    <mergeCell ref="A4:E4"/>
    <mergeCell ref="A2:E2"/>
    <mergeCell ref="C102:D102"/>
    <mergeCell ref="C103:D103"/>
    <mergeCell ref="C99:D99"/>
    <mergeCell ref="C100:D100"/>
    <mergeCell ref="C101:D101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32:D32"/>
    <mergeCell ref="C26:D26"/>
    <mergeCell ref="C28:D28"/>
    <mergeCell ref="C29:D29"/>
    <mergeCell ref="C27:D27"/>
    <mergeCell ref="C24:D24"/>
    <mergeCell ref="C30:D30"/>
    <mergeCell ref="C31:D31"/>
    <mergeCell ref="C21:D21"/>
    <mergeCell ref="C23:D23"/>
    <mergeCell ref="C22:D22"/>
    <mergeCell ref="C18:D18"/>
    <mergeCell ref="C20:D20"/>
    <mergeCell ref="A11:A17"/>
    <mergeCell ref="B11:B17"/>
    <mergeCell ref="C11:D17"/>
    <mergeCell ref="C25:D25"/>
    <mergeCell ref="C19:D19"/>
    <mergeCell ref="G11:G17"/>
    <mergeCell ref="B5:E5"/>
    <mergeCell ref="B6:E6"/>
    <mergeCell ref="A9:F9"/>
    <mergeCell ref="E11:E17"/>
    <mergeCell ref="F11:F17"/>
  </mergeCells>
  <conditionalFormatting sqref="F19:F103 G82:G97 G45:G78 G39:G41 G33:G37 G19:G24 G27">
    <cfRule type="cellIs" priority="85" dxfId="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2:G267"/>
  <sheetViews>
    <sheetView showGridLines="0" zoomScalePageLayoutView="0" workbookViewId="0" topLeftCell="B1">
      <selection activeCell="G4" sqref="G4:G11"/>
    </sheetView>
  </sheetViews>
  <sheetFormatPr defaultColWidth="9.00390625" defaultRowHeight="12.75"/>
  <cols>
    <col min="1" max="1" width="56.125" style="0" customWidth="1"/>
    <col min="2" max="2" width="10.25390625" style="0" customWidth="1"/>
    <col min="3" max="3" width="17.625" style="0" customWidth="1"/>
    <col min="4" max="4" width="15.125" style="0" customWidth="1"/>
    <col min="5" max="5" width="25.50390625" style="0" customWidth="1"/>
    <col min="6" max="6" width="25.875" style="0" customWidth="1"/>
    <col min="7" max="7" width="26.50390625" style="109" customWidth="1"/>
  </cols>
  <sheetData>
    <row r="1" ht="12.75" customHeight="1"/>
    <row r="2" spans="1:7" ht="13.5" customHeight="1">
      <c r="A2" s="117" t="s">
        <v>16</v>
      </c>
      <c r="B2" s="117"/>
      <c r="C2" s="117"/>
      <c r="D2" s="117"/>
      <c r="E2" s="117"/>
      <c r="F2" s="117"/>
      <c r="G2" s="110" t="s">
        <v>545</v>
      </c>
    </row>
    <row r="3" spans="1:7" ht="13.5" customHeight="1" thickBot="1">
      <c r="A3" s="15"/>
      <c r="B3" s="15"/>
      <c r="C3" s="17"/>
      <c r="D3" s="17"/>
      <c r="E3" s="16"/>
      <c r="F3" s="16"/>
      <c r="G3" s="111"/>
    </row>
    <row r="4" spans="1:7" ht="26.25" customHeight="1">
      <c r="A4" s="82" t="s">
        <v>4</v>
      </c>
      <c r="B4" s="63" t="s">
        <v>11</v>
      </c>
      <c r="C4" s="66" t="s">
        <v>21</v>
      </c>
      <c r="D4" s="67"/>
      <c r="E4" s="53" t="s">
        <v>13</v>
      </c>
      <c r="F4" s="78" t="s">
        <v>12</v>
      </c>
      <c r="G4" s="112" t="s">
        <v>543</v>
      </c>
    </row>
    <row r="5" spans="1:7" ht="12.75" customHeight="1">
      <c r="A5" s="83"/>
      <c r="B5" s="64"/>
      <c r="C5" s="68"/>
      <c r="D5" s="69"/>
      <c r="E5" s="54"/>
      <c r="F5" s="94"/>
      <c r="G5" s="113"/>
    </row>
    <row r="6" spans="1:7" ht="12.75" customHeight="1">
      <c r="A6" s="83"/>
      <c r="B6" s="64"/>
      <c r="C6" s="68"/>
      <c r="D6" s="69"/>
      <c r="E6" s="54"/>
      <c r="F6" s="94"/>
      <c r="G6" s="113"/>
    </row>
    <row r="7" spans="1:7" ht="12.75" customHeight="1">
      <c r="A7" s="83"/>
      <c r="B7" s="64"/>
      <c r="C7" s="68"/>
      <c r="D7" s="69"/>
      <c r="E7" s="54"/>
      <c r="F7" s="94"/>
      <c r="G7" s="113"/>
    </row>
    <row r="8" spans="1:7" ht="12.75" customHeight="1">
      <c r="A8" s="83"/>
      <c r="B8" s="64"/>
      <c r="C8" s="68"/>
      <c r="D8" s="69"/>
      <c r="E8" s="54"/>
      <c r="F8" s="94"/>
      <c r="G8" s="113"/>
    </row>
    <row r="9" spans="1:7" ht="12.75" customHeight="1">
      <c r="A9" s="83"/>
      <c r="B9" s="64"/>
      <c r="C9" s="68"/>
      <c r="D9" s="69"/>
      <c r="E9" s="54"/>
      <c r="F9" s="94"/>
      <c r="G9" s="113"/>
    </row>
    <row r="10" spans="1:7" ht="12.75" customHeight="1">
      <c r="A10" s="83"/>
      <c r="B10" s="64"/>
      <c r="C10" s="68"/>
      <c r="D10" s="69"/>
      <c r="E10" s="54"/>
      <c r="F10" s="94"/>
      <c r="G10" s="113"/>
    </row>
    <row r="11" spans="1:7" ht="3" customHeight="1">
      <c r="A11" s="84"/>
      <c r="B11" s="65"/>
      <c r="C11" s="70"/>
      <c r="D11" s="71"/>
      <c r="E11" s="55"/>
      <c r="F11" s="95"/>
      <c r="G11" s="119"/>
    </row>
    <row r="12" spans="1:7" ht="13.5" customHeight="1" thickBot="1">
      <c r="A12" s="21">
        <v>1</v>
      </c>
      <c r="B12" s="22">
        <v>2</v>
      </c>
      <c r="C12" s="76">
        <v>3</v>
      </c>
      <c r="D12" s="77"/>
      <c r="E12" s="42" t="s">
        <v>14</v>
      </c>
      <c r="F12" s="42" t="s">
        <v>29</v>
      </c>
      <c r="G12" s="104" t="s">
        <v>5</v>
      </c>
    </row>
    <row r="13" spans="1:7" ht="12.75">
      <c r="A13" s="28" t="s">
        <v>206</v>
      </c>
      <c r="B13" s="29" t="s">
        <v>207</v>
      </c>
      <c r="C13" s="79" t="s">
        <v>32</v>
      </c>
      <c r="D13" s="80"/>
      <c r="E13" s="30">
        <v>119721128.75</v>
      </c>
      <c r="F13" s="30">
        <v>12416603.79</v>
      </c>
      <c r="G13" s="108">
        <f>E13-F13</f>
        <v>107304524.96000001</v>
      </c>
    </row>
    <row r="14" spans="1:7" ht="12.75">
      <c r="A14" s="31" t="s">
        <v>18</v>
      </c>
      <c r="B14" s="32"/>
      <c r="C14" s="72"/>
      <c r="D14" s="73"/>
      <c r="E14" s="33"/>
      <c r="F14" s="33"/>
      <c r="G14" s="114">
        <f aca="true" t="shared" si="0" ref="G14:G77">E14-F14</f>
        <v>0</v>
      </c>
    </row>
    <row r="15" spans="1:7" ht="12.75" customHeight="1">
      <c r="A15" s="28" t="s">
        <v>208</v>
      </c>
      <c r="B15" s="29" t="s">
        <v>207</v>
      </c>
      <c r="C15" s="79" t="s">
        <v>209</v>
      </c>
      <c r="D15" s="80"/>
      <c r="E15" s="30">
        <v>21269100.98</v>
      </c>
      <c r="F15" s="30">
        <v>1883777.26</v>
      </c>
      <c r="G15" s="108">
        <f t="shared" si="0"/>
        <v>19385323.72</v>
      </c>
    </row>
    <row r="16" spans="1:7" ht="40.5">
      <c r="A16" s="31" t="s">
        <v>210</v>
      </c>
      <c r="B16" s="32" t="s">
        <v>207</v>
      </c>
      <c r="C16" s="72" t="s">
        <v>211</v>
      </c>
      <c r="D16" s="73"/>
      <c r="E16" s="33">
        <v>13002968.29</v>
      </c>
      <c r="F16" s="33">
        <v>1310880.79</v>
      </c>
      <c r="G16" s="114">
        <f t="shared" si="0"/>
        <v>11692087.5</v>
      </c>
    </row>
    <row r="17" spans="1:7" ht="20.25">
      <c r="A17" s="31" t="s">
        <v>212</v>
      </c>
      <c r="B17" s="32" t="s">
        <v>207</v>
      </c>
      <c r="C17" s="72" t="s">
        <v>213</v>
      </c>
      <c r="D17" s="73"/>
      <c r="E17" s="33">
        <v>13002968.29</v>
      </c>
      <c r="F17" s="33">
        <v>1310880.79</v>
      </c>
      <c r="G17" s="114">
        <f t="shared" si="0"/>
        <v>11692087.5</v>
      </c>
    </row>
    <row r="18" spans="1:7" ht="20.25">
      <c r="A18" s="31" t="s">
        <v>214</v>
      </c>
      <c r="B18" s="32" t="s">
        <v>207</v>
      </c>
      <c r="C18" s="72" t="s">
        <v>215</v>
      </c>
      <c r="D18" s="73"/>
      <c r="E18" s="33">
        <v>9968034.12</v>
      </c>
      <c r="F18" s="33">
        <v>1088092.79</v>
      </c>
      <c r="G18" s="114">
        <f t="shared" si="0"/>
        <v>8879941.329999998</v>
      </c>
    </row>
    <row r="19" spans="1:7" ht="20.25">
      <c r="A19" s="31" t="s">
        <v>216</v>
      </c>
      <c r="B19" s="32" t="s">
        <v>207</v>
      </c>
      <c r="C19" s="72" t="s">
        <v>217</v>
      </c>
      <c r="D19" s="73"/>
      <c r="E19" s="33">
        <v>23380</v>
      </c>
      <c r="F19" s="33">
        <v>50</v>
      </c>
      <c r="G19" s="114">
        <f t="shared" si="0"/>
        <v>23330</v>
      </c>
    </row>
    <row r="20" spans="1:7" ht="30">
      <c r="A20" s="31" t="s">
        <v>218</v>
      </c>
      <c r="B20" s="32" t="s">
        <v>207</v>
      </c>
      <c r="C20" s="72" t="s">
        <v>219</v>
      </c>
      <c r="D20" s="73"/>
      <c r="E20" s="33">
        <v>3011554.17</v>
      </c>
      <c r="F20" s="33">
        <v>222738</v>
      </c>
      <c r="G20" s="114">
        <f t="shared" si="0"/>
        <v>2788816.17</v>
      </c>
    </row>
    <row r="21" spans="1:7" ht="20.25">
      <c r="A21" s="31" t="s">
        <v>220</v>
      </c>
      <c r="B21" s="32" t="s">
        <v>207</v>
      </c>
      <c r="C21" s="72" t="s">
        <v>221</v>
      </c>
      <c r="D21" s="73"/>
      <c r="E21" s="33">
        <v>5825138.69</v>
      </c>
      <c r="F21" s="33">
        <v>353631.64</v>
      </c>
      <c r="G21" s="114">
        <f t="shared" si="0"/>
        <v>5471507.050000001</v>
      </c>
    </row>
    <row r="22" spans="1:7" ht="20.25">
      <c r="A22" s="31" t="s">
        <v>222</v>
      </c>
      <c r="B22" s="32" t="s">
        <v>207</v>
      </c>
      <c r="C22" s="72" t="s">
        <v>223</v>
      </c>
      <c r="D22" s="73"/>
      <c r="E22" s="33">
        <v>5825138.69</v>
      </c>
      <c r="F22" s="33">
        <v>353631.64</v>
      </c>
      <c r="G22" s="114">
        <f t="shared" si="0"/>
        <v>5471507.050000001</v>
      </c>
    </row>
    <row r="23" spans="1:7" ht="20.25">
      <c r="A23" s="31" t="s">
        <v>224</v>
      </c>
      <c r="B23" s="32" t="s">
        <v>207</v>
      </c>
      <c r="C23" s="72" t="s">
        <v>225</v>
      </c>
      <c r="D23" s="73"/>
      <c r="E23" s="33">
        <v>851055.88</v>
      </c>
      <c r="F23" s="33">
        <v>107381.65</v>
      </c>
      <c r="G23" s="114">
        <f t="shared" si="0"/>
        <v>743674.23</v>
      </c>
    </row>
    <row r="24" spans="1:7" ht="20.25">
      <c r="A24" s="31" t="s">
        <v>226</v>
      </c>
      <c r="B24" s="32" t="s">
        <v>207</v>
      </c>
      <c r="C24" s="72" t="s">
        <v>227</v>
      </c>
      <c r="D24" s="73"/>
      <c r="E24" s="33">
        <v>4974082.81</v>
      </c>
      <c r="F24" s="33">
        <v>246249.99</v>
      </c>
      <c r="G24" s="114">
        <f t="shared" si="0"/>
        <v>4727832.819999999</v>
      </c>
    </row>
    <row r="25" spans="1:7" ht="12.75" customHeight="1">
      <c r="A25" s="31" t="s">
        <v>228</v>
      </c>
      <c r="B25" s="32" t="s">
        <v>207</v>
      </c>
      <c r="C25" s="72" t="s">
        <v>229</v>
      </c>
      <c r="D25" s="73"/>
      <c r="E25" s="33">
        <v>1315589</v>
      </c>
      <c r="F25" s="33">
        <v>219264.83</v>
      </c>
      <c r="G25" s="114">
        <f t="shared" si="0"/>
        <v>1096324.17</v>
      </c>
    </row>
    <row r="26" spans="1:7" ht="12.75" customHeight="1">
      <c r="A26" s="31" t="s">
        <v>26</v>
      </c>
      <c r="B26" s="32" t="s">
        <v>207</v>
      </c>
      <c r="C26" s="72" t="s">
        <v>230</v>
      </c>
      <c r="D26" s="73"/>
      <c r="E26" s="33">
        <v>1315589</v>
      </c>
      <c r="F26" s="33">
        <v>219264.83</v>
      </c>
      <c r="G26" s="114">
        <f t="shared" si="0"/>
        <v>1096324.17</v>
      </c>
    </row>
    <row r="27" spans="1:7" ht="12.75" customHeight="1">
      <c r="A27" s="31" t="s">
        <v>231</v>
      </c>
      <c r="B27" s="32" t="s">
        <v>207</v>
      </c>
      <c r="C27" s="72" t="s">
        <v>232</v>
      </c>
      <c r="D27" s="73"/>
      <c r="E27" s="33">
        <v>1125405</v>
      </c>
      <c r="F27" s="33"/>
      <c r="G27" s="114">
        <f t="shared" si="0"/>
        <v>1125405</v>
      </c>
    </row>
    <row r="28" spans="1:7" ht="12.75" customHeight="1">
      <c r="A28" s="31" t="s">
        <v>233</v>
      </c>
      <c r="B28" s="32" t="s">
        <v>207</v>
      </c>
      <c r="C28" s="72" t="s">
        <v>234</v>
      </c>
      <c r="D28" s="73"/>
      <c r="E28" s="33">
        <v>101000</v>
      </c>
      <c r="F28" s="33"/>
      <c r="G28" s="114">
        <f t="shared" si="0"/>
        <v>101000</v>
      </c>
    </row>
    <row r="29" spans="1:7" ht="60.75">
      <c r="A29" s="50" t="s">
        <v>235</v>
      </c>
      <c r="B29" s="32" t="s">
        <v>207</v>
      </c>
      <c r="C29" s="72" t="s">
        <v>236</v>
      </c>
      <c r="D29" s="73"/>
      <c r="E29" s="33">
        <v>101000</v>
      </c>
      <c r="F29" s="33"/>
      <c r="G29" s="114">
        <f t="shared" si="0"/>
        <v>101000</v>
      </c>
    </row>
    <row r="30" spans="1:7" ht="12.75" customHeight="1">
      <c r="A30" s="31" t="s">
        <v>237</v>
      </c>
      <c r="B30" s="32" t="s">
        <v>207</v>
      </c>
      <c r="C30" s="72" t="s">
        <v>238</v>
      </c>
      <c r="D30" s="73"/>
      <c r="E30" s="33">
        <v>24405</v>
      </c>
      <c r="F30" s="33"/>
      <c r="G30" s="114">
        <f t="shared" si="0"/>
        <v>24405</v>
      </c>
    </row>
    <row r="31" spans="1:7" ht="12.75" customHeight="1">
      <c r="A31" s="31" t="s">
        <v>239</v>
      </c>
      <c r="B31" s="32" t="s">
        <v>207</v>
      </c>
      <c r="C31" s="72" t="s">
        <v>240</v>
      </c>
      <c r="D31" s="73"/>
      <c r="E31" s="33">
        <v>1850</v>
      </c>
      <c r="F31" s="33"/>
      <c r="G31" s="114">
        <f t="shared" si="0"/>
        <v>1850</v>
      </c>
    </row>
    <row r="32" spans="1:7" ht="12.75" customHeight="1">
      <c r="A32" s="31" t="s">
        <v>241</v>
      </c>
      <c r="B32" s="32" t="s">
        <v>207</v>
      </c>
      <c r="C32" s="72" t="s">
        <v>242</v>
      </c>
      <c r="D32" s="73"/>
      <c r="E32" s="33">
        <v>22555</v>
      </c>
      <c r="F32" s="33"/>
      <c r="G32" s="114">
        <f t="shared" si="0"/>
        <v>22555</v>
      </c>
    </row>
    <row r="33" spans="1:7" ht="12.75" customHeight="1">
      <c r="A33" s="31" t="s">
        <v>243</v>
      </c>
      <c r="B33" s="32" t="s">
        <v>207</v>
      </c>
      <c r="C33" s="72" t="s">
        <v>244</v>
      </c>
      <c r="D33" s="73"/>
      <c r="E33" s="33">
        <v>1000000</v>
      </c>
      <c r="F33" s="33"/>
      <c r="G33" s="114">
        <f t="shared" si="0"/>
        <v>1000000</v>
      </c>
    </row>
    <row r="34" spans="1:7" ht="30">
      <c r="A34" s="28" t="s">
        <v>245</v>
      </c>
      <c r="B34" s="29" t="s">
        <v>207</v>
      </c>
      <c r="C34" s="79" t="s">
        <v>246</v>
      </c>
      <c r="D34" s="80"/>
      <c r="E34" s="30">
        <v>2424569.28</v>
      </c>
      <c r="F34" s="30">
        <v>263062.78</v>
      </c>
      <c r="G34" s="108">
        <f t="shared" si="0"/>
        <v>2161506.5</v>
      </c>
    </row>
    <row r="35" spans="1:7" ht="40.5">
      <c r="A35" s="31" t="s">
        <v>210</v>
      </c>
      <c r="B35" s="32" t="s">
        <v>207</v>
      </c>
      <c r="C35" s="72" t="s">
        <v>247</v>
      </c>
      <c r="D35" s="73"/>
      <c r="E35" s="33">
        <v>1776113.69</v>
      </c>
      <c r="F35" s="33">
        <v>212106.78</v>
      </c>
      <c r="G35" s="114">
        <f t="shared" si="0"/>
        <v>1564006.91</v>
      </c>
    </row>
    <row r="36" spans="1:7" ht="20.25">
      <c r="A36" s="31" t="s">
        <v>212</v>
      </c>
      <c r="B36" s="32" t="s">
        <v>207</v>
      </c>
      <c r="C36" s="72" t="s">
        <v>248</v>
      </c>
      <c r="D36" s="73"/>
      <c r="E36" s="33">
        <v>1776113.69</v>
      </c>
      <c r="F36" s="33">
        <v>212106.78</v>
      </c>
      <c r="G36" s="114">
        <f t="shared" si="0"/>
        <v>1564006.91</v>
      </c>
    </row>
    <row r="37" spans="1:7" ht="20.25">
      <c r="A37" s="31" t="s">
        <v>214</v>
      </c>
      <c r="B37" s="32" t="s">
        <v>207</v>
      </c>
      <c r="C37" s="72" t="s">
        <v>249</v>
      </c>
      <c r="D37" s="73"/>
      <c r="E37" s="33">
        <v>1356016.66</v>
      </c>
      <c r="F37" s="33">
        <v>173455.42</v>
      </c>
      <c r="G37" s="114">
        <f t="shared" si="0"/>
        <v>1182561.24</v>
      </c>
    </row>
    <row r="38" spans="1:7" ht="20.25">
      <c r="A38" s="31" t="s">
        <v>216</v>
      </c>
      <c r="B38" s="32" t="s">
        <v>207</v>
      </c>
      <c r="C38" s="72" t="s">
        <v>250</v>
      </c>
      <c r="D38" s="73"/>
      <c r="E38" s="33">
        <v>10580</v>
      </c>
      <c r="F38" s="33"/>
      <c r="G38" s="114">
        <f t="shared" si="0"/>
        <v>10580</v>
      </c>
    </row>
    <row r="39" spans="1:7" ht="30">
      <c r="A39" s="31" t="s">
        <v>218</v>
      </c>
      <c r="B39" s="32" t="s">
        <v>207</v>
      </c>
      <c r="C39" s="72" t="s">
        <v>251</v>
      </c>
      <c r="D39" s="73"/>
      <c r="E39" s="33">
        <v>409517.03</v>
      </c>
      <c r="F39" s="33">
        <v>38651.36</v>
      </c>
      <c r="G39" s="114">
        <f t="shared" si="0"/>
        <v>370865.67000000004</v>
      </c>
    </row>
    <row r="40" spans="1:7" ht="20.25">
      <c r="A40" s="31" t="s">
        <v>220</v>
      </c>
      <c r="B40" s="32" t="s">
        <v>207</v>
      </c>
      <c r="C40" s="72" t="s">
        <v>252</v>
      </c>
      <c r="D40" s="73"/>
      <c r="E40" s="33">
        <v>495534.59</v>
      </c>
      <c r="F40" s="33">
        <v>29370</v>
      </c>
      <c r="G40" s="114">
        <f t="shared" si="0"/>
        <v>466164.59</v>
      </c>
    </row>
    <row r="41" spans="1:7" ht="20.25">
      <c r="A41" s="31" t="s">
        <v>222</v>
      </c>
      <c r="B41" s="32" t="s">
        <v>207</v>
      </c>
      <c r="C41" s="72" t="s">
        <v>253</v>
      </c>
      <c r="D41" s="73"/>
      <c r="E41" s="33">
        <v>495534.59</v>
      </c>
      <c r="F41" s="33">
        <v>29370</v>
      </c>
      <c r="G41" s="114">
        <f t="shared" si="0"/>
        <v>466164.59</v>
      </c>
    </row>
    <row r="42" spans="1:7" ht="20.25">
      <c r="A42" s="31" t="s">
        <v>224</v>
      </c>
      <c r="B42" s="32" t="s">
        <v>207</v>
      </c>
      <c r="C42" s="72" t="s">
        <v>254</v>
      </c>
      <c r="D42" s="73"/>
      <c r="E42" s="33">
        <v>21872.88</v>
      </c>
      <c r="F42" s="33">
        <v>3950</v>
      </c>
      <c r="G42" s="114">
        <f t="shared" si="0"/>
        <v>17922.88</v>
      </c>
    </row>
    <row r="43" spans="1:7" ht="20.25">
      <c r="A43" s="31" t="s">
        <v>226</v>
      </c>
      <c r="B43" s="32" t="s">
        <v>207</v>
      </c>
      <c r="C43" s="72" t="s">
        <v>255</v>
      </c>
      <c r="D43" s="73"/>
      <c r="E43" s="33">
        <v>473661.71</v>
      </c>
      <c r="F43" s="33">
        <v>25420</v>
      </c>
      <c r="G43" s="114">
        <f t="shared" si="0"/>
        <v>448241.71</v>
      </c>
    </row>
    <row r="44" spans="1:7" ht="12.75" customHeight="1">
      <c r="A44" s="31" t="s">
        <v>228</v>
      </c>
      <c r="B44" s="32" t="s">
        <v>207</v>
      </c>
      <c r="C44" s="72" t="s">
        <v>256</v>
      </c>
      <c r="D44" s="73"/>
      <c r="E44" s="33">
        <v>129516</v>
      </c>
      <c r="F44" s="33">
        <v>21586</v>
      </c>
      <c r="G44" s="114">
        <f t="shared" si="0"/>
        <v>107930</v>
      </c>
    </row>
    <row r="45" spans="1:7" ht="12.75" customHeight="1">
      <c r="A45" s="31" t="s">
        <v>26</v>
      </c>
      <c r="B45" s="32" t="s">
        <v>207</v>
      </c>
      <c r="C45" s="72" t="s">
        <v>257</v>
      </c>
      <c r="D45" s="73"/>
      <c r="E45" s="33">
        <v>129516</v>
      </c>
      <c r="F45" s="33">
        <v>21586</v>
      </c>
      <c r="G45" s="114">
        <f t="shared" si="0"/>
        <v>107930</v>
      </c>
    </row>
    <row r="46" spans="1:7" ht="12.75" customHeight="1">
      <c r="A46" s="31" t="s">
        <v>231</v>
      </c>
      <c r="B46" s="32" t="s">
        <v>207</v>
      </c>
      <c r="C46" s="72" t="s">
        <v>258</v>
      </c>
      <c r="D46" s="73"/>
      <c r="E46" s="33">
        <v>23405</v>
      </c>
      <c r="F46" s="33"/>
      <c r="G46" s="114">
        <f t="shared" si="0"/>
        <v>23405</v>
      </c>
    </row>
    <row r="47" spans="1:7" ht="12.75" customHeight="1">
      <c r="A47" s="31" t="s">
        <v>237</v>
      </c>
      <c r="B47" s="32" t="s">
        <v>207</v>
      </c>
      <c r="C47" s="72" t="s">
        <v>259</v>
      </c>
      <c r="D47" s="73"/>
      <c r="E47" s="33">
        <v>23405</v>
      </c>
      <c r="F47" s="33"/>
      <c r="G47" s="114">
        <f t="shared" si="0"/>
        <v>23405</v>
      </c>
    </row>
    <row r="48" spans="1:7" ht="12.75" customHeight="1">
      <c r="A48" s="31" t="s">
        <v>239</v>
      </c>
      <c r="B48" s="32" t="s">
        <v>207</v>
      </c>
      <c r="C48" s="72" t="s">
        <v>260</v>
      </c>
      <c r="D48" s="73"/>
      <c r="E48" s="33">
        <v>850</v>
      </c>
      <c r="F48" s="33"/>
      <c r="G48" s="114">
        <f t="shared" si="0"/>
        <v>850</v>
      </c>
    </row>
    <row r="49" spans="1:7" ht="12.75" customHeight="1">
      <c r="A49" s="31" t="s">
        <v>241</v>
      </c>
      <c r="B49" s="32" t="s">
        <v>207</v>
      </c>
      <c r="C49" s="72" t="s">
        <v>261</v>
      </c>
      <c r="D49" s="73"/>
      <c r="E49" s="33">
        <v>22555</v>
      </c>
      <c r="F49" s="33"/>
      <c r="G49" s="114">
        <f t="shared" si="0"/>
        <v>22555</v>
      </c>
    </row>
    <row r="50" spans="1:7" ht="40.5">
      <c r="A50" s="28" t="s">
        <v>262</v>
      </c>
      <c r="B50" s="29" t="s">
        <v>207</v>
      </c>
      <c r="C50" s="79" t="s">
        <v>263</v>
      </c>
      <c r="D50" s="80"/>
      <c r="E50" s="30">
        <v>13484152.84</v>
      </c>
      <c r="F50" s="30">
        <v>1354744.14</v>
      </c>
      <c r="G50" s="108">
        <f t="shared" si="0"/>
        <v>12129408.7</v>
      </c>
    </row>
    <row r="51" spans="1:7" ht="40.5">
      <c r="A51" s="31" t="s">
        <v>210</v>
      </c>
      <c r="B51" s="32" t="s">
        <v>207</v>
      </c>
      <c r="C51" s="72" t="s">
        <v>264</v>
      </c>
      <c r="D51" s="73"/>
      <c r="E51" s="33">
        <v>11226854.6</v>
      </c>
      <c r="F51" s="33">
        <v>1098774.01</v>
      </c>
      <c r="G51" s="114">
        <f t="shared" si="0"/>
        <v>10128080.59</v>
      </c>
    </row>
    <row r="52" spans="1:7" ht="20.25">
      <c r="A52" s="31" t="s">
        <v>212</v>
      </c>
      <c r="B52" s="32" t="s">
        <v>207</v>
      </c>
      <c r="C52" s="72" t="s">
        <v>265</v>
      </c>
      <c r="D52" s="73"/>
      <c r="E52" s="33">
        <v>11226854.6</v>
      </c>
      <c r="F52" s="33">
        <v>1098774.01</v>
      </c>
      <c r="G52" s="114">
        <f t="shared" si="0"/>
        <v>10128080.59</v>
      </c>
    </row>
    <row r="53" spans="1:7" ht="20.25">
      <c r="A53" s="31" t="s">
        <v>214</v>
      </c>
      <c r="B53" s="32" t="s">
        <v>207</v>
      </c>
      <c r="C53" s="72" t="s">
        <v>266</v>
      </c>
      <c r="D53" s="73"/>
      <c r="E53" s="33">
        <v>8612017.46</v>
      </c>
      <c r="F53" s="33">
        <v>914637.37</v>
      </c>
      <c r="G53" s="114">
        <f t="shared" si="0"/>
        <v>7697380.090000001</v>
      </c>
    </row>
    <row r="54" spans="1:7" ht="20.25">
      <c r="A54" s="31" t="s">
        <v>216</v>
      </c>
      <c r="B54" s="32" t="s">
        <v>207</v>
      </c>
      <c r="C54" s="72" t="s">
        <v>267</v>
      </c>
      <c r="D54" s="73"/>
      <c r="E54" s="33">
        <v>12800</v>
      </c>
      <c r="F54" s="33">
        <v>50</v>
      </c>
      <c r="G54" s="114">
        <f t="shared" si="0"/>
        <v>12750</v>
      </c>
    </row>
    <row r="55" spans="1:7" ht="30">
      <c r="A55" s="31" t="s">
        <v>218</v>
      </c>
      <c r="B55" s="32" t="s">
        <v>207</v>
      </c>
      <c r="C55" s="72" t="s">
        <v>268</v>
      </c>
      <c r="D55" s="73"/>
      <c r="E55" s="33">
        <v>2602037.14</v>
      </c>
      <c r="F55" s="33">
        <v>184086.64</v>
      </c>
      <c r="G55" s="114">
        <f t="shared" si="0"/>
        <v>2417950.5</v>
      </c>
    </row>
    <row r="56" spans="1:7" ht="20.25">
      <c r="A56" s="31" t="s">
        <v>220</v>
      </c>
      <c r="B56" s="32" t="s">
        <v>207</v>
      </c>
      <c r="C56" s="72" t="s">
        <v>269</v>
      </c>
      <c r="D56" s="73"/>
      <c r="E56" s="33">
        <v>1551665.24</v>
      </c>
      <c r="F56" s="33">
        <v>138531.3</v>
      </c>
      <c r="G56" s="114">
        <f t="shared" si="0"/>
        <v>1413133.94</v>
      </c>
    </row>
    <row r="57" spans="1:7" ht="20.25">
      <c r="A57" s="31" t="s">
        <v>222</v>
      </c>
      <c r="B57" s="32" t="s">
        <v>207</v>
      </c>
      <c r="C57" s="72" t="s">
        <v>270</v>
      </c>
      <c r="D57" s="73"/>
      <c r="E57" s="33">
        <v>1551665.24</v>
      </c>
      <c r="F57" s="33">
        <v>138531.3</v>
      </c>
      <c r="G57" s="114">
        <f t="shared" si="0"/>
        <v>1413133.94</v>
      </c>
    </row>
    <row r="58" spans="1:7" ht="20.25">
      <c r="A58" s="31" t="s">
        <v>224</v>
      </c>
      <c r="B58" s="32" t="s">
        <v>207</v>
      </c>
      <c r="C58" s="72" t="s">
        <v>271</v>
      </c>
      <c r="D58" s="73"/>
      <c r="E58" s="33">
        <v>829183</v>
      </c>
      <c r="F58" s="33">
        <v>103431.65</v>
      </c>
      <c r="G58" s="114">
        <f t="shared" si="0"/>
        <v>725751.35</v>
      </c>
    </row>
    <row r="59" spans="1:7" ht="20.25">
      <c r="A59" s="31" t="s">
        <v>226</v>
      </c>
      <c r="B59" s="32" t="s">
        <v>207</v>
      </c>
      <c r="C59" s="72" t="s">
        <v>272</v>
      </c>
      <c r="D59" s="73"/>
      <c r="E59" s="33">
        <v>722482.24</v>
      </c>
      <c r="F59" s="33">
        <v>35099.65</v>
      </c>
      <c r="G59" s="114">
        <f t="shared" si="0"/>
        <v>687382.59</v>
      </c>
    </row>
    <row r="60" spans="1:7" ht="12.75" customHeight="1">
      <c r="A60" s="31" t="s">
        <v>228</v>
      </c>
      <c r="B60" s="32" t="s">
        <v>207</v>
      </c>
      <c r="C60" s="72" t="s">
        <v>273</v>
      </c>
      <c r="D60" s="73"/>
      <c r="E60" s="33">
        <v>704633</v>
      </c>
      <c r="F60" s="33">
        <v>117438.83</v>
      </c>
      <c r="G60" s="114">
        <f t="shared" si="0"/>
        <v>587194.17</v>
      </c>
    </row>
    <row r="61" spans="1:7" ht="12.75" customHeight="1">
      <c r="A61" s="31" t="s">
        <v>26</v>
      </c>
      <c r="B61" s="32" t="s">
        <v>207</v>
      </c>
      <c r="C61" s="72" t="s">
        <v>274</v>
      </c>
      <c r="D61" s="73"/>
      <c r="E61" s="33">
        <v>704633</v>
      </c>
      <c r="F61" s="33">
        <v>117438.83</v>
      </c>
      <c r="G61" s="114">
        <f t="shared" si="0"/>
        <v>587194.17</v>
      </c>
    </row>
    <row r="62" spans="1:7" ht="12.75" customHeight="1">
      <c r="A62" s="31" t="s">
        <v>231</v>
      </c>
      <c r="B62" s="32" t="s">
        <v>207</v>
      </c>
      <c r="C62" s="72" t="s">
        <v>275</v>
      </c>
      <c r="D62" s="73"/>
      <c r="E62" s="33">
        <v>1000</v>
      </c>
      <c r="F62" s="33"/>
      <c r="G62" s="114">
        <f t="shared" si="0"/>
        <v>1000</v>
      </c>
    </row>
    <row r="63" spans="1:7" ht="12.75" customHeight="1">
      <c r="A63" s="31" t="s">
        <v>237</v>
      </c>
      <c r="B63" s="32" t="s">
        <v>207</v>
      </c>
      <c r="C63" s="72" t="s">
        <v>276</v>
      </c>
      <c r="D63" s="73"/>
      <c r="E63" s="33">
        <v>1000</v>
      </c>
      <c r="F63" s="33"/>
      <c r="G63" s="114">
        <f t="shared" si="0"/>
        <v>1000</v>
      </c>
    </row>
    <row r="64" spans="1:7" ht="12.75" customHeight="1">
      <c r="A64" s="31" t="s">
        <v>239</v>
      </c>
      <c r="B64" s="32" t="s">
        <v>207</v>
      </c>
      <c r="C64" s="72" t="s">
        <v>277</v>
      </c>
      <c r="D64" s="73"/>
      <c r="E64" s="33">
        <v>1000</v>
      </c>
      <c r="F64" s="33"/>
      <c r="G64" s="114">
        <f t="shared" si="0"/>
        <v>1000</v>
      </c>
    </row>
    <row r="65" spans="1:7" ht="30">
      <c r="A65" s="28" t="s">
        <v>278</v>
      </c>
      <c r="B65" s="29" t="s">
        <v>207</v>
      </c>
      <c r="C65" s="79" t="s">
        <v>279</v>
      </c>
      <c r="D65" s="80"/>
      <c r="E65" s="30">
        <v>203408</v>
      </c>
      <c r="F65" s="30">
        <v>33901.33</v>
      </c>
      <c r="G65" s="108">
        <f t="shared" si="0"/>
        <v>169506.66999999998</v>
      </c>
    </row>
    <row r="66" spans="1:7" ht="12.75" customHeight="1">
      <c r="A66" s="31" t="s">
        <v>228</v>
      </c>
      <c r="B66" s="32" t="s">
        <v>207</v>
      </c>
      <c r="C66" s="72" t="s">
        <v>280</v>
      </c>
      <c r="D66" s="73"/>
      <c r="E66" s="33">
        <v>203408</v>
      </c>
      <c r="F66" s="33">
        <v>33901.33</v>
      </c>
      <c r="G66" s="114">
        <f t="shared" si="0"/>
        <v>169506.66999999998</v>
      </c>
    </row>
    <row r="67" spans="1:7" ht="12.75" customHeight="1">
      <c r="A67" s="31" t="s">
        <v>26</v>
      </c>
      <c r="B67" s="32" t="s">
        <v>207</v>
      </c>
      <c r="C67" s="72" t="s">
        <v>281</v>
      </c>
      <c r="D67" s="73"/>
      <c r="E67" s="33">
        <v>203408</v>
      </c>
      <c r="F67" s="33">
        <v>33901.33</v>
      </c>
      <c r="G67" s="114">
        <f t="shared" si="0"/>
        <v>169506.66999999998</v>
      </c>
    </row>
    <row r="68" spans="1:7" ht="12.75" customHeight="1">
      <c r="A68" s="28" t="s">
        <v>282</v>
      </c>
      <c r="B68" s="29" t="s">
        <v>207</v>
      </c>
      <c r="C68" s="79" t="s">
        <v>283</v>
      </c>
      <c r="D68" s="80"/>
      <c r="E68" s="30">
        <v>1000000</v>
      </c>
      <c r="F68" s="30"/>
      <c r="G68" s="108">
        <f t="shared" si="0"/>
        <v>1000000</v>
      </c>
    </row>
    <row r="69" spans="1:7" ht="12.75" customHeight="1">
      <c r="A69" s="31" t="s">
        <v>231</v>
      </c>
      <c r="B69" s="32" t="s">
        <v>207</v>
      </c>
      <c r="C69" s="72" t="s">
        <v>284</v>
      </c>
      <c r="D69" s="73"/>
      <c r="E69" s="33">
        <v>1000000</v>
      </c>
      <c r="F69" s="33"/>
      <c r="G69" s="114">
        <f t="shared" si="0"/>
        <v>1000000</v>
      </c>
    </row>
    <row r="70" spans="1:7" ht="12.75" customHeight="1">
      <c r="A70" s="31" t="s">
        <v>243</v>
      </c>
      <c r="B70" s="32" t="s">
        <v>207</v>
      </c>
      <c r="C70" s="72" t="s">
        <v>285</v>
      </c>
      <c r="D70" s="73"/>
      <c r="E70" s="33">
        <v>1000000</v>
      </c>
      <c r="F70" s="33"/>
      <c r="G70" s="114">
        <f t="shared" si="0"/>
        <v>1000000</v>
      </c>
    </row>
    <row r="71" spans="1:7" ht="12.75" customHeight="1">
      <c r="A71" s="28" t="s">
        <v>286</v>
      </c>
      <c r="B71" s="29" t="s">
        <v>207</v>
      </c>
      <c r="C71" s="79" t="s">
        <v>287</v>
      </c>
      <c r="D71" s="80"/>
      <c r="E71" s="30">
        <v>4156970.86</v>
      </c>
      <c r="F71" s="30">
        <v>232069.01</v>
      </c>
      <c r="G71" s="108">
        <f t="shared" si="0"/>
        <v>3924901.8499999996</v>
      </c>
    </row>
    <row r="72" spans="1:7" ht="20.25">
      <c r="A72" s="31" t="s">
        <v>220</v>
      </c>
      <c r="B72" s="32" t="s">
        <v>207</v>
      </c>
      <c r="C72" s="72" t="s">
        <v>288</v>
      </c>
      <c r="D72" s="73"/>
      <c r="E72" s="33">
        <v>3777938.86</v>
      </c>
      <c r="F72" s="33">
        <v>185730.34</v>
      </c>
      <c r="G72" s="114">
        <f t="shared" si="0"/>
        <v>3592208.52</v>
      </c>
    </row>
    <row r="73" spans="1:7" ht="20.25">
      <c r="A73" s="31" t="s">
        <v>222</v>
      </c>
      <c r="B73" s="32" t="s">
        <v>207</v>
      </c>
      <c r="C73" s="72" t="s">
        <v>289</v>
      </c>
      <c r="D73" s="73"/>
      <c r="E73" s="33">
        <v>3777938.86</v>
      </c>
      <c r="F73" s="33">
        <v>185730.34</v>
      </c>
      <c r="G73" s="114">
        <f t="shared" si="0"/>
        <v>3592208.52</v>
      </c>
    </row>
    <row r="74" spans="1:7" ht="20.25">
      <c r="A74" s="31" t="s">
        <v>226</v>
      </c>
      <c r="B74" s="32" t="s">
        <v>207</v>
      </c>
      <c r="C74" s="72" t="s">
        <v>290</v>
      </c>
      <c r="D74" s="73"/>
      <c r="E74" s="33">
        <v>3777938.86</v>
      </c>
      <c r="F74" s="33">
        <v>185730.34</v>
      </c>
      <c r="G74" s="114">
        <f t="shared" si="0"/>
        <v>3592208.52</v>
      </c>
    </row>
    <row r="75" spans="1:7" ht="12.75" customHeight="1">
      <c r="A75" s="31" t="s">
        <v>228</v>
      </c>
      <c r="B75" s="32" t="s">
        <v>207</v>
      </c>
      <c r="C75" s="72" t="s">
        <v>291</v>
      </c>
      <c r="D75" s="73"/>
      <c r="E75" s="33">
        <v>278032</v>
      </c>
      <c r="F75" s="33">
        <v>46338.67</v>
      </c>
      <c r="G75" s="114">
        <f t="shared" si="0"/>
        <v>231693.33000000002</v>
      </c>
    </row>
    <row r="76" spans="1:7" ht="12.75" customHeight="1">
      <c r="A76" s="31" t="s">
        <v>26</v>
      </c>
      <c r="B76" s="32" t="s">
        <v>207</v>
      </c>
      <c r="C76" s="72" t="s">
        <v>292</v>
      </c>
      <c r="D76" s="73"/>
      <c r="E76" s="33">
        <v>278032</v>
      </c>
      <c r="F76" s="33">
        <v>46338.67</v>
      </c>
      <c r="G76" s="114">
        <f t="shared" si="0"/>
        <v>231693.33000000002</v>
      </c>
    </row>
    <row r="77" spans="1:7" ht="12.75" customHeight="1">
      <c r="A77" s="31" t="s">
        <v>231</v>
      </c>
      <c r="B77" s="32" t="s">
        <v>207</v>
      </c>
      <c r="C77" s="72" t="s">
        <v>293</v>
      </c>
      <c r="D77" s="73"/>
      <c r="E77" s="33">
        <v>101000</v>
      </c>
      <c r="F77" s="33"/>
      <c r="G77" s="114">
        <f t="shared" si="0"/>
        <v>101000</v>
      </c>
    </row>
    <row r="78" spans="1:7" ht="12.75" customHeight="1">
      <c r="A78" s="31" t="s">
        <v>233</v>
      </c>
      <c r="B78" s="32" t="s">
        <v>207</v>
      </c>
      <c r="C78" s="72" t="s">
        <v>294</v>
      </c>
      <c r="D78" s="73"/>
      <c r="E78" s="33">
        <v>101000</v>
      </c>
      <c r="F78" s="33"/>
      <c r="G78" s="114">
        <f aca="true" t="shared" si="1" ref="G78:G141">E78-F78</f>
        <v>101000</v>
      </c>
    </row>
    <row r="79" spans="1:7" ht="60.75">
      <c r="A79" s="50" t="s">
        <v>235</v>
      </c>
      <c r="B79" s="32" t="s">
        <v>207</v>
      </c>
      <c r="C79" s="72" t="s">
        <v>295</v>
      </c>
      <c r="D79" s="73"/>
      <c r="E79" s="33">
        <v>101000</v>
      </c>
      <c r="F79" s="33"/>
      <c r="G79" s="114">
        <f t="shared" si="1"/>
        <v>101000</v>
      </c>
    </row>
    <row r="80" spans="1:7" ht="12.75" customHeight="1">
      <c r="A80" s="28" t="s">
        <v>296</v>
      </c>
      <c r="B80" s="29" t="s">
        <v>207</v>
      </c>
      <c r="C80" s="79" t="s">
        <v>297</v>
      </c>
      <c r="D80" s="80"/>
      <c r="E80" s="30">
        <v>640080</v>
      </c>
      <c r="F80" s="30">
        <v>25890.96</v>
      </c>
      <c r="G80" s="108">
        <f t="shared" si="1"/>
        <v>614189.04</v>
      </c>
    </row>
    <row r="81" spans="1:7" ht="40.5">
      <c r="A81" s="31" t="s">
        <v>210</v>
      </c>
      <c r="B81" s="32" t="s">
        <v>207</v>
      </c>
      <c r="C81" s="72" t="s">
        <v>298</v>
      </c>
      <c r="D81" s="73"/>
      <c r="E81" s="33">
        <v>577000</v>
      </c>
      <c r="F81" s="33">
        <v>21467.85</v>
      </c>
      <c r="G81" s="114">
        <f t="shared" si="1"/>
        <v>555532.15</v>
      </c>
    </row>
    <row r="82" spans="1:7" ht="20.25">
      <c r="A82" s="31" t="s">
        <v>212</v>
      </c>
      <c r="B82" s="32" t="s">
        <v>207</v>
      </c>
      <c r="C82" s="72" t="s">
        <v>299</v>
      </c>
      <c r="D82" s="73"/>
      <c r="E82" s="33">
        <v>577000</v>
      </c>
      <c r="F82" s="33">
        <v>21467.85</v>
      </c>
      <c r="G82" s="114">
        <f t="shared" si="1"/>
        <v>555532.15</v>
      </c>
    </row>
    <row r="83" spans="1:7" ht="20.25">
      <c r="A83" s="31" t="s">
        <v>214</v>
      </c>
      <c r="B83" s="32" t="s">
        <v>207</v>
      </c>
      <c r="C83" s="72" t="s">
        <v>300</v>
      </c>
      <c r="D83" s="73"/>
      <c r="E83" s="33">
        <v>443164.36</v>
      </c>
      <c r="F83" s="33">
        <v>16863.98</v>
      </c>
      <c r="G83" s="114">
        <f t="shared" si="1"/>
        <v>426300.38</v>
      </c>
    </row>
    <row r="84" spans="1:7" ht="30">
      <c r="A84" s="31" t="s">
        <v>218</v>
      </c>
      <c r="B84" s="32" t="s">
        <v>207</v>
      </c>
      <c r="C84" s="72" t="s">
        <v>301</v>
      </c>
      <c r="D84" s="73"/>
      <c r="E84" s="33">
        <v>133835.64</v>
      </c>
      <c r="F84" s="33">
        <v>4603.87</v>
      </c>
      <c r="G84" s="114">
        <f t="shared" si="1"/>
        <v>129231.77000000002</v>
      </c>
    </row>
    <row r="85" spans="1:7" ht="20.25">
      <c r="A85" s="31" t="s">
        <v>220</v>
      </c>
      <c r="B85" s="32" t="s">
        <v>207</v>
      </c>
      <c r="C85" s="72" t="s">
        <v>302</v>
      </c>
      <c r="D85" s="73"/>
      <c r="E85" s="33">
        <v>63080</v>
      </c>
      <c r="F85" s="33">
        <v>4423.11</v>
      </c>
      <c r="G85" s="114">
        <f t="shared" si="1"/>
        <v>58656.89</v>
      </c>
    </row>
    <row r="86" spans="1:7" ht="20.25">
      <c r="A86" s="31" t="s">
        <v>222</v>
      </c>
      <c r="B86" s="32" t="s">
        <v>207</v>
      </c>
      <c r="C86" s="72" t="s">
        <v>303</v>
      </c>
      <c r="D86" s="73"/>
      <c r="E86" s="33">
        <v>63080</v>
      </c>
      <c r="F86" s="33">
        <v>4423.11</v>
      </c>
      <c r="G86" s="114">
        <f t="shared" si="1"/>
        <v>58656.89</v>
      </c>
    </row>
    <row r="87" spans="1:7" ht="20.25">
      <c r="A87" s="31" t="s">
        <v>224</v>
      </c>
      <c r="B87" s="32" t="s">
        <v>207</v>
      </c>
      <c r="C87" s="72" t="s">
        <v>304</v>
      </c>
      <c r="D87" s="73"/>
      <c r="E87" s="33">
        <v>18080</v>
      </c>
      <c r="F87" s="33">
        <v>709.67</v>
      </c>
      <c r="G87" s="114">
        <f t="shared" si="1"/>
        <v>17370.33</v>
      </c>
    </row>
    <row r="88" spans="1:7" ht="20.25">
      <c r="A88" s="31" t="s">
        <v>226</v>
      </c>
      <c r="B88" s="32" t="s">
        <v>207</v>
      </c>
      <c r="C88" s="72" t="s">
        <v>305</v>
      </c>
      <c r="D88" s="73"/>
      <c r="E88" s="33">
        <v>45000</v>
      </c>
      <c r="F88" s="33">
        <v>3713.44</v>
      </c>
      <c r="G88" s="114">
        <f t="shared" si="1"/>
        <v>41286.56</v>
      </c>
    </row>
    <row r="89" spans="1:7" ht="12.75" customHeight="1">
      <c r="A89" s="28" t="s">
        <v>306</v>
      </c>
      <c r="B89" s="29" t="s">
        <v>207</v>
      </c>
      <c r="C89" s="79" t="s">
        <v>307</v>
      </c>
      <c r="D89" s="80"/>
      <c r="E89" s="30">
        <v>640080</v>
      </c>
      <c r="F89" s="30">
        <v>25890.96</v>
      </c>
      <c r="G89" s="108">
        <f t="shared" si="1"/>
        <v>614189.04</v>
      </c>
    </row>
    <row r="90" spans="1:7" ht="40.5">
      <c r="A90" s="31" t="s">
        <v>210</v>
      </c>
      <c r="B90" s="32" t="s">
        <v>207</v>
      </c>
      <c r="C90" s="72" t="s">
        <v>308</v>
      </c>
      <c r="D90" s="73"/>
      <c r="E90" s="33">
        <v>577000</v>
      </c>
      <c r="F90" s="33">
        <v>21467.85</v>
      </c>
      <c r="G90" s="114">
        <f t="shared" si="1"/>
        <v>555532.15</v>
      </c>
    </row>
    <row r="91" spans="1:7" ht="20.25">
      <c r="A91" s="31" t="s">
        <v>212</v>
      </c>
      <c r="B91" s="32" t="s">
        <v>207</v>
      </c>
      <c r="C91" s="72" t="s">
        <v>309</v>
      </c>
      <c r="D91" s="73"/>
      <c r="E91" s="33">
        <v>577000</v>
      </c>
      <c r="F91" s="33">
        <v>21467.85</v>
      </c>
      <c r="G91" s="114">
        <f t="shared" si="1"/>
        <v>555532.15</v>
      </c>
    </row>
    <row r="92" spans="1:7" ht="20.25">
      <c r="A92" s="31" t="s">
        <v>214</v>
      </c>
      <c r="B92" s="32" t="s">
        <v>207</v>
      </c>
      <c r="C92" s="72" t="s">
        <v>310</v>
      </c>
      <c r="D92" s="73"/>
      <c r="E92" s="33">
        <v>443164.36</v>
      </c>
      <c r="F92" s="33">
        <v>16863.98</v>
      </c>
      <c r="G92" s="114">
        <f t="shared" si="1"/>
        <v>426300.38</v>
      </c>
    </row>
    <row r="93" spans="1:7" ht="30">
      <c r="A93" s="31" t="s">
        <v>218</v>
      </c>
      <c r="B93" s="32" t="s">
        <v>207</v>
      </c>
      <c r="C93" s="72" t="s">
        <v>311</v>
      </c>
      <c r="D93" s="73"/>
      <c r="E93" s="33">
        <v>133835.64</v>
      </c>
      <c r="F93" s="33">
        <v>4603.87</v>
      </c>
      <c r="G93" s="114">
        <f t="shared" si="1"/>
        <v>129231.77000000002</v>
      </c>
    </row>
    <row r="94" spans="1:7" ht="20.25">
      <c r="A94" s="31" t="s">
        <v>220</v>
      </c>
      <c r="B94" s="32" t="s">
        <v>207</v>
      </c>
      <c r="C94" s="72" t="s">
        <v>312</v>
      </c>
      <c r="D94" s="73"/>
      <c r="E94" s="33">
        <v>63080</v>
      </c>
      <c r="F94" s="33">
        <v>4423.11</v>
      </c>
      <c r="G94" s="114">
        <f t="shared" si="1"/>
        <v>58656.89</v>
      </c>
    </row>
    <row r="95" spans="1:7" ht="20.25">
      <c r="A95" s="31" t="s">
        <v>222</v>
      </c>
      <c r="B95" s="32" t="s">
        <v>207</v>
      </c>
      <c r="C95" s="72" t="s">
        <v>313</v>
      </c>
      <c r="D95" s="73"/>
      <c r="E95" s="33">
        <v>63080</v>
      </c>
      <c r="F95" s="33">
        <v>4423.11</v>
      </c>
      <c r="G95" s="114">
        <f t="shared" si="1"/>
        <v>58656.89</v>
      </c>
    </row>
    <row r="96" spans="1:7" ht="20.25">
      <c r="A96" s="31" t="s">
        <v>224</v>
      </c>
      <c r="B96" s="32" t="s">
        <v>207</v>
      </c>
      <c r="C96" s="72" t="s">
        <v>314</v>
      </c>
      <c r="D96" s="73"/>
      <c r="E96" s="33">
        <v>18080</v>
      </c>
      <c r="F96" s="33">
        <v>709.67</v>
      </c>
      <c r="G96" s="114">
        <f t="shared" si="1"/>
        <v>17370.33</v>
      </c>
    </row>
    <row r="97" spans="1:7" ht="20.25">
      <c r="A97" s="31" t="s">
        <v>226</v>
      </c>
      <c r="B97" s="32" t="s">
        <v>207</v>
      </c>
      <c r="C97" s="72" t="s">
        <v>315</v>
      </c>
      <c r="D97" s="73"/>
      <c r="E97" s="33">
        <v>45000</v>
      </c>
      <c r="F97" s="33">
        <v>3713.44</v>
      </c>
      <c r="G97" s="114">
        <f t="shared" si="1"/>
        <v>41286.56</v>
      </c>
    </row>
    <row r="98" spans="1:7" ht="20.25">
      <c r="A98" s="28" t="s">
        <v>316</v>
      </c>
      <c r="B98" s="29" t="s">
        <v>207</v>
      </c>
      <c r="C98" s="79" t="s">
        <v>317</v>
      </c>
      <c r="D98" s="80"/>
      <c r="E98" s="30">
        <v>860719</v>
      </c>
      <c r="F98" s="30"/>
      <c r="G98" s="108">
        <f t="shared" si="1"/>
        <v>860719</v>
      </c>
    </row>
    <row r="99" spans="1:7" ht="20.25">
      <c r="A99" s="31" t="s">
        <v>220</v>
      </c>
      <c r="B99" s="32" t="s">
        <v>207</v>
      </c>
      <c r="C99" s="72" t="s">
        <v>318</v>
      </c>
      <c r="D99" s="73"/>
      <c r="E99" s="33">
        <v>750450</v>
      </c>
      <c r="F99" s="33"/>
      <c r="G99" s="114">
        <f t="shared" si="1"/>
        <v>750450</v>
      </c>
    </row>
    <row r="100" spans="1:7" ht="20.25">
      <c r="A100" s="31" t="s">
        <v>222</v>
      </c>
      <c r="B100" s="32" t="s">
        <v>207</v>
      </c>
      <c r="C100" s="72" t="s">
        <v>319</v>
      </c>
      <c r="D100" s="73"/>
      <c r="E100" s="33">
        <v>750450</v>
      </c>
      <c r="F100" s="33"/>
      <c r="G100" s="114">
        <f t="shared" si="1"/>
        <v>750450</v>
      </c>
    </row>
    <row r="101" spans="1:7" ht="20.25">
      <c r="A101" s="31" t="s">
        <v>226</v>
      </c>
      <c r="B101" s="32" t="s">
        <v>207</v>
      </c>
      <c r="C101" s="72" t="s">
        <v>320</v>
      </c>
      <c r="D101" s="73"/>
      <c r="E101" s="33">
        <v>750450</v>
      </c>
      <c r="F101" s="33"/>
      <c r="G101" s="114">
        <f t="shared" si="1"/>
        <v>750450</v>
      </c>
    </row>
    <row r="102" spans="1:7" ht="12.75" customHeight="1">
      <c r="A102" s="31" t="s">
        <v>228</v>
      </c>
      <c r="B102" s="32" t="s">
        <v>207</v>
      </c>
      <c r="C102" s="72" t="s">
        <v>321</v>
      </c>
      <c r="D102" s="73"/>
      <c r="E102" s="33">
        <v>110269</v>
      </c>
      <c r="F102" s="33"/>
      <c r="G102" s="114">
        <f t="shared" si="1"/>
        <v>110269</v>
      </c>
    </row>
    <row r="103" spans="1:7" ht="12.75" customHeight="1">
      <c r="A103" s="31" t="s">
        <v>26</v>
      </c>
      <c r="B103" s="32" t="s">
        <v>207</v>
      </c>
      <c r="C103" s="72" t="s">
        <v>322</v>
      </c>
      <c r="D103" s="73"/>
      <c r="E103" s="33">
        <v>110269</v>
      </c>
      <c r="F103" s="33"/>
      <c r="G103" s="114">
        <f t="shared" si="1"/>
        <v>110269</v>
      </c>
    </row>
    <row r="104" spans="1:7" ht="30">
      <c r="A104" s="28" t="s">
        <v>323</v>
      </c>
      <c r="B104" s="29" t="s">
        <v>207</v>
      </c>
      <c r="C104" s="79" t="s">
        <v>324</v>
      </c>
      <c r="D104" s="80"/>
      <c r="E104" s="30">
        <v>140269</v>
      </c>
      <c r="F104" s="30"/>
      <c r="G104" s="108">
        <f t="shared" si="1"/>
        <v>140269</v>
      </c>
    </row>
    <row r="105" spans="1:7" ht="20.25">
      <c r="A105" s="31" t="s">
        <v>220</v>
      </c>
      <c r="B105" s="32" t="s">
        <v>207</v>
      </c>
      <c r="C105" s="72" t="s">
        <v>325</v>
      </c>
      <c r="D105" s="73"/>
      <c r="E105" s="33">
        <v>30000</v>
      </c>
      <c r="F105" s="33"/>
      <c r="G105" s="114">
        <f t="shared" si="1"/>
        <v>30000</v>
      </c>
    </row>
    <row r="106" spans="1:7" ht="20.25">
      <c r="A106" s="31" t="s">
        <v>222</v>
      </c>
      <c r="B106" s="32" t="s">
        <v>207</v>
      </c>
      <c r="C106" s="72" t="s">
        <v>326</v>
      </c>
      <c r="D106" s="73"/>
      <c r="E106" s="33">
        <v>30000</v>
      </c>
      <c r="F106" s="33"/>
      <c r="G106" s="114">
        <f t="shared" si="1"/>
        <v>30000</v>
      </c>
    </row>
    <row r="107" spans="1:7" ht="20.25">
      <c r="A107" s="31" t="s">
        <v>226</v>
      </c>
      <c r="B107" s="32" t="s">
        <v>207</v>
      </c>
      <c r="C107" s="72" t="s">
        <v>327</v>
      </c>
      <c r="D107" s="73"/>
      <c r="E107" s="33">
        <v>30000</v>
      </c>
      <c r="F107" s="33"/>
      <c r="G107" s="114">
        <f t="shared" si="1"/>
        <v>30000</v>
      </c>
    </row>
    <row r="108" spans="1:7" ht="12.75" customHeight="1">
      <c r="A108" s="31" t="s">
        <v>228</v>
      </c>
      <c r="B108" s="32" t="s">
        <v>207</v>
      </c>
      <c r="C108" s="72" t="s">
        <v>328</v>
      </c>
      <c r="D108" s="73"/>
      <c r="E108" s="33">
        <v>110269</v>
      </c>
      <c r="F108" s="33"/>
      <c r="G108" s="114">
        <f t="shared" si="1"/>
        <v>110269</v>
      </c>
    </row>
    <row r="109" spans="1:7" ht="12.75" customHeight="1">
      <c r="A109" s="31" t="s">
        <v>26</v>
      </c>
      <c r="B109" s="32" t="s">
        <v>207</v>
      </c>
      <c r="C109" s="72" t="s">
        <v>329</v>
      </c>
      <c r="D109" s="73"/>
      <c r="E109" s="33">
        <v>110269</v>
      </c>
      <c r="F109" s="33"/>
      <c r="G109" s="114">
        <f t="shared" si="1"/>
        <v>110269</v>
      </c>
    </row>
    <row r="110" spans="1:7" ht="12.75" customHeight="1">
      <c r="A110" s="28" t="s">
        <v>330</v>
      </c>
      <c r="B110" s="29" t="s">
        <v>207</v>
      </c>
      <c r="C110" s="79" t="s">
        <v>331</v>
      </c>
      <c r="D110" s="80"/>
      <c r="E110" s="30">
        <v>720450</v>
      </c>
      <c r="F110" s="30"/>
      <c r="G110" s="108">
        <f t="shared" si="1"/>
        <v>720450</v>
      </c>
    </row>
    <row r="111" spans="1:7" ht="20.25">
      <c r="A111" s="31" t="s">
        <v>220</v>
      </c>
      <c r="B111" s="32" t="s">
        <v>207</v>
      </c>
      <c r="C111" s="72" t="s">
        <v>332</v>
      </c>
      <c r="D111" s="73"/>
      <c r="E111" s="33">
        <v>720450</v>
      </c>
      <c r="F111" s="33"/>
      <c r="G111" s="114">
        <f t="shared" si="1"/>
        <v>720450</v>
      </c>
    </row>
    <row r="112" spans="1:7" ht="20.25">
      <c r="A112" s="31" t="s">
        <v>222</v>
      </c>
      <c r="B112" s="32" t="s">
        <v>207</v>
      </c>
      <c r="C112" s="72" t="s">
        <v>333</v>
      </c>
      <c r="D112" s="73"/>
      <c r="E112" s="33">
        <v>720450</v>
      </c>
      <c r="F112" s="33"/>
      <c r="G112" s="114">
        <f t="shared" si="1"/>
        <v>720450</v>
      </c>
    </row>
    <row r="113" spans="1:7" ht="20.25">
      <c r="A113" s="31" t="s">
        <v>226</v>
      </c>
      <c r="B113" s="32" t="s">
        <v>207</v>
      </c>
      <c r="C113" s="72" t="s">
        <v>334</v>
      </c>
      <c r="D113" s="73"/>
      <c r="E113" s="33">
        <v>720450</v>
      </c>
      <c r="F113" s="33"/>
      <c r="G113" s="114">
        <f t="shared" si="1"/>
        <v>720450</v>
      </c>
    </row>
    <row r="114" spans="1:7" ht="12.75" customHeight="1">
      <c r="A114" s="28" t="s">
        <v>335</v>
      </c>
      <c r="B114" s="29" t="s">
        <v>207</v>
      </c>
      <c r="C114" s="79" t="s">
        <v>336</v>
      </c>
      <c r="D114" s="80"/>
      <c r="E114" s="30">
        <v>13851316.78</v>
      </c>
      <c r="F114" s="30">
        <v>1315210.4</v>
      </c>
      <c r="G114" s="108">
        <f t="shared" si="1"/>
        <v>12536106.379999999</v>
      </c>
    </row>
    <row r="115" spans="1:7" ht="20.25">
      <c r="A115" s="31" t="s">
        <v>220</v>
      </c>
      <c r="B115" s="32" t="s">
        <v>207</v>
      </c>
      <c r="C115" s="72" t="s">
        <v>337</v>
      </c>
      <c r="D115" s="73"/>
      <c r="E115" s="33">
        <v>13751316.78</v>
      </c>
      <c r="F115" s="33">
        <v>1315210.4</v>
      </c>
      <c r="G115" s="114">
        <f t="shared" si="1"/>
        <v>12436106.379999999</v>
      </c>
    </row>
    <row r="116" spans="1:7" ht="20.25">
      <c r="A116" s="31" t="s">
        <v>222</v>
      </c>
      <c r="B116" s="32" t="s">
        <v>207</v>
      </c>
      <c r="C116" s="72" t="s">
        <v>338</v>
      </c>
      <c r="D116" s="73"/>
      <c r="E116" s="33">
        <v>13751316.78</v>
      </c>
      <c r="F116" s="33">
        <v>1315210.4</v>
      </c>
      <c r="G116" s="114">
        <f t="shared" si="1"/>
        <v>12436106.379999999</v>
      </c>
    </row>
    <row r="117" spans="1:7" ht="20.25">
      <c r="A117" s="31" t="s">
        <v>226</v>
      </c>
      <c r="B117" s="32" t="s">
        <v>207</v>
      </c>
      <c r="C117" s="72" t="s">
        <v>339</v>
      </c>
      <c r="D117" s="73"/>
      <c r="E117" s="33">
        <v>13751316.78</v>
      </c>
      <c r="F117" s="33">
        <v>1315210.4</v>
      </c>
      <c r="G117" s="114">
        <f t="shared" si="1"/>
        <v>12436106.379999999</v>
      </c>
    </row>
    <row r="118" spans="1:7" ht="12.75" customHeight="1">
      <c r="A118" s="31" t="s">
        <v>231</v>
      </c>
      <c r="B118" s="32" t="s">
        <v>207</v>
      </c>
      <c r="C118" s="72" t="s">
        <v>340</v>
      </c>
      <c r="D118" s="73"/>
      <c r="E118" s="33">
        <v>100000</v>
      </c>
      <c r="F118" s="33"/>
      <c r="G118" s="114">
        <f t="shared" si="1"/>
        <v>100000</v>
      </c>
    </row>
    <row r="119" spans="1:7" ht="30">
      <c r="A119" s="31" t="s">
        <v>341</v>
      </c>
      <c r="B119" s="32" t="s">
        <v>207</v>
      </c>
      <c r="C119" s="72" t="s">
        <v>342</v>
      </c>
      <c r="D119" s="73"/>
      <c r="E119" s="33">
        <v>100000</v>
      </c>
      <c r="F119" s="33"/>
      <c r="G119" s="114">
        <f t="shared" si="1"/>
        <v>100000</v>
      </c>
    </row>
    <row r="120" spans="1:7" ht="12.75" customHeight="1">
      <c r="A120" s="28" t="s">
        <v>343</v>
      </c>
      <c r="B120" s="29" t="s">
        <v>207</v>
      </c>
      <c r="C120" s="79" t="s">
        <v>344</v>
      </c>
      <c r="D120" s="80"/>
      <c r="E120" s="30">
        <v>12868164.28</v>
      </c>
      <c r="F120" s="30">
        <v>1315210.4</v>
      </c>
      <c r="G120" s="108">
        <f t="shared" si="1"/>
        <v>11552953.879999999</v>
      </c>
    </row>
    <row r="121" spans="1:7" ht="20.25">
      <c r="A121" s="31" t="s">
        <v>220</v>
      </c>
      <c r="B121" s="32" t="s">
        <v>207</v>
      </c>
      <c r="C121" s="72" t="s">
        <v>345</v>
      </c>
      <c r="D121" s="73"/>
      <c r="E121" s="33">
        <v>12868164.28</v>
      </c>
      <c r="F121" s="33">
        <v>1315210.4</v>
      </c>
      <c r="G121" s="114">
        <f t="shared" si="1"/>
        <v>11552953.879999999</v>
      </c>
    </row>
    <row r="122" spans="1:7" ht="20.25">
      <c r="A122" s="31" t="s">
        <v>222</v>
      </c>
      <c r="B122" s="32" t="s">
        <v>207</v>
      </c>
      <c r="C122" s="72" t="s">
        <v>346</v>
      </c>
      <c r="D122" s="73"/>
      <c r="E122" s="33">
        <v>12868164.28</v>
      </c>
      <c r="F122" s="33">
        <v>1315210.4</v>
      </c>
      <c r="G122" s="114">
        <f t="shared" si="1"/>
        <v>11552953.879999999</v>
      </c>
    </row>
    <row r="123" spans="1:7" ht="20.25">
      <c r="A123" s="31" t="s">
        <v>226</v>
      </c>
      <c r="B123" s="32" t="s">
        <v>207</v>
      </c>
      <c r="C123" s="72" t="s">
        <v>347</v>
      </c>
      <c r="D123" s="73"/>
      <c r="E123" s="33">
        <v>12868164.28</v>
      </c>
      <c r="F123" s="33">
        <v>1315210.4</v>
      </c>
      <c r="G123" s="114">
        <f t="shared" si="1"/>
        <v>11552953.879999999</v>
      </c>
    </row>
    <row r="124" spans="1:7" ht="12.75" customHeight="1">
      <c r="A124" s="28" t="s">
        <v>348</v>
      </c>
      <c r="B124" s="29" t="s">
        <v>207</v>
      </c>
      <c r="C124" s="79" t="s">
        <v>349</v>
      </c>
      <c r="D124" s="80"/>
      <c r="E124" s="30">
        <v>10000</v>
      </c>
      <c r="F124" s="30"/>
      <c r="G124" s="108">
        <f t="shared" si="1"/>
        <v>10000</v>
      </c>
    </row>
    <row r="125" spans="1:7" ht="20.25">
      <c r="A125" s="31" t="s">
        <v>220</v>
      </c>
      <c r="B125" s="32" t="s">
        <v>207</v>
      </c>
      <c r="C125" s="72" t="s">
        <v>350</v>
      </c>
      <c r="D125" s="73"/>
      <c r="E125" s="33">
        <v>10000</v>
      </c>
      <c r="F125" s="33"/>
      <c r="G125" s="114">
        <f t="shared" si="1"/>
        <v>10000</v>
      </c>
    </row>
    <row r="126" spans="1:7" ht="20.25">
      <c r="A126" s="31" t="s">
        <v>222</v>
      </c>
      <c r="B126" s="32" t="s">
        <v>207</v>
      </c>
      <c r="C126" s="72" t="s">
        <v>351</v>
      </c>
      <c r="D126" s="73"/>
      <c r="E126" s="33">
        <v>10000</v>
      </c>
      <c r="F126" s="33"/>
      <c r="G126" s="114">
        <f t="shared" si="1"/>
        <v>10000</v>
      </c>
    </row>
    <row r="127" spans="1:7" ht="20.25">
      <c r="A127" s="31" t="s">
        <v>226</v>
      </c>
      <c r="B127" s="32" t="s">
        <v>207</v>
      </c>
      <c r="C127" s="72" t="s">
        <v>352</v>
      </c>
      <c r="D127" s="73"/>
      <c r="E127" s="33">
        <v>10000</v>
      </c>
      <c r="F127" s="33"/>
      <c r="G127" s="114">
        <f t="shared" si="1"/>
        <v>10000</v>
      </c>
    </row>
    <row r="128" spans="1:7" ht="12.75" customHeight="1">
      <c r="A128" s="28" t="s">
        <v>353</v>
      </c>
      <c r="B128" s="29" t="s">
        <v>207</v>
      </c>
      <c r="C128" s="79" t="s">
        <v>354</v>
      </c>
      <c r="D128" s="80"/>
      <c r="E128" s="30">
        <v>973152.5</v>
      </c>
      <c r="F128" s="30"/>
      <c r="G128" s="108">
        <f t="shared" si="1"/>
        <v>973152.5</v>
      </c>
    </row>
    <row r="129" spans="1:7" ht="20.25">
      <c r="A129" s="31" t="s">
        <v>220</v>
      </c>
      <c r="B129" s="32" t="s">
        <v>207</v>
      </c>
      <c r="C129" s="72" t="s">
        <v>355</v>
      </c>
      <c r="D129" s="73"/>
      <c r="E129" s="33">
        <v>873152.5</v>
      </c>
      <c r="F129" s="33"/>
      <c r="G129" s="114">
        <f t="shared" si="1"/>
        <v>873152.5</v>
      </c>
    </row>
    <row r="130" spans="1:7" ht="20.25">
      <c r="A130" s="31" t="s">
        <v>222</v>
      </c>
      <c r="B130" s="32" t="s">
        <v>207</v>
      </c>
      <c r="C130" s="72" t="s">
        <v>356</v>
      </c>
      <c r="D130" s="73"/>
      <c r="E130" s="33">
        <v>873152.5</v>
      </c>
      <c r="F130" s="33"/>
      <c r="G130" s="114">
        <f t="shared" si="1"/>
        <v>873152.5</v>
      </c>
    </row>
    <row r="131" spans="1:7" ht="20.25">
      <c r="A131" s="31" t="s">
        <v>226</v>
      </c>
      <c r="B131" s="32" t="s">
        <v>207</v>
      </c>
      <c r="C131" s="72" t="s">
        <v>357</v>
      </c>
      <c r="D131" s="73"/>
      <c r="E131" s="33">
        <v>873152.5</v>
      </c>
      <c r="F131" s="33"/>
      <c r="G131" s="114">
        <f t="shared" si="1"/>
        <v>873152.5</v>
      </c>
    </row>
    <row r="132" spans="1:7" ht="12.75" customHeight="1">
      <c r="A132" s="31" t="s">
        <v>231</v>
      </c>
      <c r="B132" s="32" t="s">
        <v>207</v>
      </c>
      <c r="C132" s="72" t="s">
        <v>358</v>
      </c>
      <c r="D132" s="73"/>
      <c r="E132" s="33">
        <v>100000</v>
      </c>
      <c r="F132" s="33"/>
      <c r="G132" s="114">
        <f t="shared" si="1"/>
        <v>100000</v>
      </c>
    </row>
    <row r="133" spans="1:7" ht="30">
      <c r="A133" s="31" t="s">
        <v>341</v>
      </c>
      <c r="B133" s="32" t="s">
        <v>207</v>
      </c>
      <c r="C133" s="72" t="s">
        <v>359</v>
      </c>
      <c r="D133" s="73"/>
      <c r="E133" s="33">
        <v>100000</v>
      </c>
      <c r="F133" s="33"/>
      <c r="G133" s="114">
        <f t="shared" si="1"/>
        <v>100000</v>
      </c>
    </row>
    <row r="134" spans="1:7" ht="12.75" customHeight="1">
      <c r="A134" s="28" t="s">
        <v>360</v>
      </c>
      <c r="B134" s="29" t="s">
        <v>207</v>
      </c>
      <c r="C134" s="79" t="s">
        <v>361</v>
      </c>
      <c r="D134" s="80"/>
      <c r="E134" s="30">
        <v>61097993.4</v>
      </c>
      <c r="F134" s="30">
        <v>7109493.92</v>
      </c>
      <c r="G134" s="108">
        <f t="shared" si="1"/>
        <v>53988499.48</v>
      </c>
    </row>
    <row r="135" spans="1:7" ht="40.5">
      <c r="A135" s="31" t="s">
        <v>210</v>
      </c>
      <c r="B135" s="32" t="s">
        <v>207</v>
      </c>
      <c r="C135" s="72" t="s">
        <v>362</v>
      </c>
      <c r="D135" s="73"/>
      <c r="E135" s="33">
        <v>7784126.12</v>
      </c>
      <c r="F135" s="33">
        <v>780771.06</v>
      </c>
      <c r="G135" s="114">
        <f t="shared" si="1"/>
        <v>7003355.0600000005</v>
      </c>
    </row>
    <row r="136" spans="1:7" ht="12.75" customHeight="1">
      <c r="A136" s="31" t="s">
        <v>363</v>
      </c>
      <c r="B136" s="32" t="s">
        <v>207</v>
      </c>
      <c r="C136" s="72" t="s">
        <v>364</v>
      </c>
      <c r="D136" s="73"/>
      <c r="E136" s="33">
        <v>7784126.12</v>
      </c>
      <c r="F136" s="33">
        <v>780771.06</v>
      </c>
      <c r="G136" s="114">
        <f t="shared" si="1"/>
        <v>7003355.0600000005</v>
      </c>
    </row>
    <row r="137" spans="1:7" ht="20.25">
      <c r="A137" s="31" t="s">
        <v>365</v>
      </c>
      <c r="B137" s="32" t="s">
        <v>207</v>
      </c>
      <c r="C137" s="72" t="s">
        <v>366</v>
      </c>
      <c r="D137" s="73"/>
      <c r="E137" s="33">
        <v>5970826.16</v>
      </c>
      <c r="F137" s="33">
        <v>639830.96</v>
      </c>
      <c r="G137" s="114">
        <f t="shared" si="1"/>
        <v>5330995.2</v>
      </c>
    </row>
    <row r="138" spans="1:7" ht="20.25">
      <c r="A138" s="31" t="s">
        <v>367</v>
      </c>
      <c r="B138" s="32" t="s">
        <v>207</v>
      </c>
      <c r="C138" s="72" t="s">
        <v>368</v>
      </c>
      <c r="D138" s="73"/>
      <c r="E138" s="33">
        <v>10110</v>
      </c>
      <c r="F138" s="33"/>
      <c r="G138" s="114">
        <f t="shared" si="1"/>
        <v>10110</v>
      </c>
    </row>
    <row r="139" spans="1:7" ht="30">
      <c r="A139" s="31" t="s">
        <v>369</v>
      </c>
      <c r="B139" s="32" t="s">
        <v>207</v>
      </c>
      <c r="C139" s="72" t="s">
        <v>370</v>
      </c>
      <c r="D139" s="73"/>
      <c r="E139" s="33">
        <v>1803189.96</v>
      </c>
      <c r="F139" s="33">
        <v>140940.1</v>
      </c>
      <c r="G139" s="114">
        <f t="shared" si="1"/>
        <v>1662249.8599999999</v>
      </c>
    </row>
    <row r="140" spans="1:7" ht="20.25">
      <c r="A140" s="31" t="s">
        <v>220</v>
      </c>
      <c r="B140" s="32" t="s">
        <v>207</v>
      </c>
      <c r="C140" s="72" t="s">
        <v>371</v>
      </c>
      <c r="D140" s="73"/>
      <c r="E140" s="33">
        <v>21832690.89</v>
      </c>
      <c r="F140" s="33">
        <v>1828372.77</v>
      </c>
      <c r="G140" s="114">
        <f t="shared" si="1"/>
        <v>20004318.12</v>
      </c>
    </row>
    <row r="141" spans="1:7" ht="20.25">
      <c r="A141" s="31" t="s">
        <v>222</v>
      </c>
      <c r="B141" s="32" t="s">
        <v>207</v>
      </c>
      <c r="C141" s="72" t="s">
        <v>372</v>
      </c>
      <c r="D141" s="73"/>
      <c r="E141" s="33">
        <v>21832690.89</v>
      </c>
      <c r="F141" s="33">
        <v>1828372.77</v>
      </c>
      <c r="G141" s="114">
        <f t="shared" si="1"/>
        <v>20004318.12</v>
      </c>
    </row>
    <row r="142" spans="1:7" ht="20.25">
      <c r="A142" s="31" t="s">
        <v>224</v>
      </c>
      <c r="B142" s="32" t="s">
        <v>207</v>
      </c>
      <c r="C142" s="72" t="s">
        <v>373</v>
      </c>
      <c r="D142" s="73"/>
      <c r="E142" s="33">
        <v>393982.9</v>
      </c>
      <c r="F142" s="33">
        <v>21548.18</v>
      </c>
      <c r="G142" s="114">
        <f aca="true" t="shared" si="2" ref="G142:G205">E142-F142</f>
        <v>372434.72000000003</v>
      </c>
    </row>
    <row r="143" spans="1:7" ht="20.25">
      <c r="A143" s="31" t="s">
        <v>374</v>
      </c>
      <c r="B143" s="32" t="s">
        <v>207</v>
      </c>
      <c r="C143" s="72" t="s">
        <v>375</v>
      </c>
      <c r="D143" s="73"/>
      <c r="E143" s="33">
        <v>1793000</v>
      </c>
      <c r="F143" s="33"/>
      <c r="G143" s="114">
        <f t="shared" si="2"/>
        <v>1793000</v>
      </c>
    </row>
    <row r="144" spans="1:7" ht="20.25">
      <c r="A144" s="31" t="s">
        <v>226</v>
      </c>
      <c r="B144" s="32" t="s">
        <v>207</v>
      </c>
      <c r="C144" s="72" t="s">
        <v>376</v>
      </c>
      <c r="D144" s="73"/>
      <c r="E144" s="33">
        <v>19645707.99</v>
      </c>
      <c r="F144" s="33">
        <v>1806824.59</v>
      </c>
      <c r="G144" s="114">
        <f t="shared" si="2"/>
        <v>17838883.4</v>
      </c>
    </row>
    <row r="145" spans="1:7" ht="20.25">
      <c r="A145" s="31" t="s">
        <v>377</v>
      </c>
      <c r="B145" s="32" t="s">
        <v>207</v>
      </c>
      <c r="C145" s="72" t="s">
        <v>378</v>
      </c>
      <c r="D145" s="73"/>
      <c r="E145" s="33">
        <v>26416476.39</v>
      </c>
      <c r="F145" s="33">
        <v>4087810.3</v>
      </c>
      <c r="G145" s="114">
        <f t="shared" si="2"/>
        <v>22328666.09</v>
      </c>
    </row>
    <row r="146" spans="1:7" ht="12.75" customHeight="1">
      <c r="A146" s="31" t="s">
        <v>379</v>
      </c>
      <c r="B146" s="32" t="s">
        <v>207</v>
      </c>
      <c r="C146" s="72" t="s">
        <v>380</v>
      </c>
      <c r="D146" s="73"/>
      <c r="E146" s="33">
        <v>26416476.39</v>
      </c>
      <c r="F146" s="33">
        <v>4087810.3</v>
      </c>
      <c r="G146" s="114">
        <f t="shared" si="2"/>
        <v>22328666.09</v>
      </c>
    </row>
    <row r="147" spans="1:7" ht="20.25">
      <c r="A147" s="31" t="s">
        <v>381</v>
      </c>
      <c r="B147" s="32" t="s">
        <v>207</v>
      </c>
      <c r="C147" s="72" t="s">
        <v>382</v>
      </c>
      <c r="D147" s="73"/>
      <c r="E147" s="33">
        <v>26416476.39</v>
      </c>
      <c r="F147" s="33">
        <v>4087810.3</v>
      </c>
      <c r="G147" s="114">
        <f t="shared" si="2"/>
        <v>22328666.09</v>
      </c>
    </row>
    <row r="148" spans="1:7" ht="12.75" customHeight="1">
      <c r="A148" s="31" t="s">
        <v>231</v>
      </c>
      <c r="B148" s="32" t="s">
        <v>207</v>
      </c>
      <c r="C148" s="72" t="s">
        <v>383</v>
      </c>
      <c r="D148" s="73"/>
      <c r="E148" s="33">
        <v>5064700</v>
      </c>
      <c r="F148" s="33">
        <v>412539.79</v>
      </c>
      <c r="G148" s="114">
        <f t="shared" si="2"/>
        <v>4652160.21</v>
      </c>
    </row>
    <row r="149" spans="1:7" ht="30">
      <c r="A149" s="31" t="s">
        <v>341</v>
      </c>
      <c r="B149" s="32" t="s">
        <v>207</v>
      </c>
      <c r="C149" s="72" t="s">
        <v>384</v>
      </c>
      <c r="D149" s="73"/>
      <c r="E149" s="33">
        <v>4900000</v>
      </c>
      <c r="F149" s="33">
        <v>382520</v>
      </c>
      <c r="G149" s="114">
        <f t="shared" si="2"/>
        <v>4517480</v>
      </c>
    </row>
    <row r="150" spans="1:7" ht="12.75" customHeight="1">
      <c r="A150" s="31" t="s">
        <v>237</v>
      </c>
      <c r="B150" s="32" t="s">
        <v>207</v>
      </c>
      <c r="C150" s="72" t="s">
        <v>385</v>
      </c>
      <c r="D150" s="73"/>
      <c r="E150" s="33">
        <v>164700</v>
      </c>
      <c r="F150" s="33">
        <v>30019.79</v>
      </c>
      <c r="G150" s="114">
        <f t="shared" si="2"/>
        <v>134680.21</v>
      </c>
    </row>
    <row r="151" spans="1:7" ht="12.75" customHeight="1">
      <c r="A151" s="31" t="s">
        <v>239</v>
      </c>
      <c r="B151" s="32" t="s">
        <v>207</v>
      </c>
      <c r="C151" s="72" t="s">
        <v>386</v>
      </c>
      <c r="D151" s="73"/>
      <c r="E151" s="33">
        <v>3700</v>
      </c>
      <c r="F151" s="33">
        <v>19.79</v>
      </c>
      <c r="G151" s="114">
        <f t="shared" si="2"/>
        <v>3680.21</v>
      </c>
    </row>
    <row r="152" spans="1:7" ht="12.75" customHeight="1">
      <c r="A152" s="31" t="s">
        <v>241</v>
      </c>
      <c r="B152" s="32" t="s">
        <v>207</v>
      </c>
      <c r="C152" s="72" t="s">
        <v>387</v>
      </c>
      <c r="D152" s="73"/>
      <c r="E152" s="33">
        <v>161000</v>
      </c>
      <c r="F152" s="33">
        <v>30000</v>
      </c>
      <c r="G152" s="114">
        <f t="shared" si="2"/>
        <v>131000</v>
      </c>
    </row>
    <row r="153" spans="1:7" ht="12.75" customHeight="1">
      <c r="A153" s="28" t="s">
        <v>388</v>
      </c>
      <c r="B153" s="29" t="s">
        <v>207</v>
      </c>
      <c r="C153" s="79" t="s">
        <v>389</v>
      </c>
      <c r="D153" s="80"/>
      <c r="E153" s="30">
        <v>28696127.89</v>
      </c>
      <c r="F153" s="30">
        <v>4445831.63</v>
      </c>
      <c r="G153" s="108">
        <f t="shared" si="2"/>
        <v>24250296.26</v>
      </c>
    </row>
    <row r="154" spans="1:7" ht="20.25">
      <c r="A154" s="31" t="s">
        <v>220</v>
      </c>
      <c r="B154" s="32" t="s">
        <v>207</v>
      </c>
      <c r="C154" s="72" t="s">
        <v>390</v>
      </c>
      <c r="D154" s="73"/>
      <c r="E154" s="33">
        <v>3634965.5</v>
      </c>
      <c r="F154" s="33">
        <v>358021.33</v>
      </c>
      <c r="G154" s="114">
        <f t="shared" si="2"/>
        <v>3276944.17</v>
      </c>
    </row>
    <row r="155" spans="1:7" ht="20.25">
      <c r="A155" s="31" t="s">
        <v>222</v>
      </c>
      <c r="B155" s="32" t="s">
        <v>207</v>
      </c>
      <c r="C155" s="72" t="s">
        <v>391</v>
      </c>
      <c r="D155" s="73"/>
      <c r="E155" s="33">
        <v>3634965.5</v>
      </c>
      <c r="F155" s="33">
        <v>358021.33</v>
      </c>
      <c r="G155" s="114">
        <f t="shared" si="2"/>
        <v>3276944.17</v>
      </c>
    </row>
    <row r="156" spans="1:7" ht="20.25">
      <c r="A156" s="31" t="s">
        <v>374</v>
      </c>
      <c r="B156" s="32" t="s">
        <v>207</v>
      </c>
      <c r="C156" s="72" t="s">
        <v>392</v>
      </c>
      <c r="D156" s="73"/>
      <c r="E156" s="33">
        <v>1793000</v>
      </c>
      <c r="F156" s="33"/>
      <c r="G156" s="114">
        <f t="shared" si="2"/>
        <v>1793000</v>
      </c>
    </row>
    <row r="157" spans="1:7" ht="20.25">
      <c r="A157" s="31" t="s">
        <v>226</v>
      </c>
      <c r="B157" s="32" t="s">
        <v>207</v>
      </c>
      <c r="C157" s="72" t="s">
        <v>393</v>
      </c>
      <c r="D157" s="73"/>
      <c r="E157" s="33">
        <v>1841965.5</v>
      </c>
      <c r="F157" s="33">
        <v>358021.33</v>
      </c>
      <c r="G157" s="114">
        <f t="shared" si="2"/>
        <v>1483944.17</v>
      </c>
    </row>
    <row r="158" spans="1:7" ht="20.25">
      <c r="A158" s="31" t="s">
        <v>377</v>
      </c>
      <c r="B158" s="32" t="s">
        <v>207</v>
      </c>
      <c r="C158" s="72" t="s">
        <v>394</v>
      </c>
      <c r="D158" s="73"/>
      <c r="E158" s="33">
        <v>25061162.39</v>
      </c>
      <c r="F158" s="33">
        <v>4087810.3</v>
      </c>
      <c r="G158" s="114">
        <f t="shared" si="2"/>
        <v>20973352.09</v>
      </c>
    </row>
    <row r="159" spans="1:7" ht="12.75" customHeight="1">
      <c r="A159" s="31" t="s">
        <v>379</v>
      </c>
      <c r="B159" s="32" t="s">
        <v>207</v>
      </c>
      <c r="C159" s="72" t="s">
        <v>395</v>
      </c>
      <c r="D159" s="73"/>
      <c r="E159" s="33">
        <v>25061162.39</v>
      </c>
      <c r="F159" s="33">
        <v>4087810.3</v>
      </c>
      <c r="G159" s="114">
        <f t="shared" si="2"/>
        <v>20973352.09</v>
      </c>
    </row>
    <row r="160" spans="1:7" ht="20.25">
      <c r="A160" s="31" t="s">
        <v>381</v>
      </c>
      <c r="B160" s="32" t="s">
        <v>207</v>
      </c>
      <c r="C160" s="72" t="s">
        <v>396</v>
      </c>
      <c r="D160" s="73"/>
      <c r="E160" s="33">
        <v>25061162.39</v>
      </c>
      <c r="F160" s="33">
        <v>4087810.3</v>
      </c>
      <c r="G160" s="114">
        <f t="shared" si="2"/>
        <v>20973352.09</v>
      </c>
    </row>
    <row r="161" spans="1:7" ht="12.75" customHeight="1">
      <c r="A161" s="28" t="s">
        <v>397</v>
      </c>
      <c r="B161" s="29" t="s">
        <v>207</v>
      </c>
      <c r="C161" s="79" t="s">
        <v>398</v>
      </c>
      <c r="D161" s="80"/>
      <c r="E161" s="30">
        <v>6679314</v>
      </c>
      <c r="F161" s="30">
        <v>396757.5</v>
      </c>
      <c r="G161" s="108">
        <f t="shared" si="2"/>
        <v>6282556.5</v>
      </c>
    </row>
    <row r="162" spans="1:7" ht="20.25">
      <c r="A162" s="31" t="s">
        <v>220</v>
      </c>
      <c r="B162" s="32" t="s">
        <v>207</v>
      </c>
      <c r="C162" s="72" t="s">
        <v>399</v>
      </c>
      <c r="D162" s="73"/>
      <c r="E162" s="33">
        <v>424000</v>
      </c>
      <c r="F162" s="33">
        <v>14237.5</v>
      </c>
      <c r="G162" s="114">
        <f t="shared" si="2"/>
        <v>409762.5</v>
      </c>
    </row>
    <row r="163" spans="1:7" ht="20.25">
      <c r="A163" s="31" t="s">
        <v>222</v>
      </c>
      <c r="B163" s="32" t="s">
        <v>207</v>
      </c>
      <c r="C163" s="72" t="s">
        <v>400</v>
      </c>
      <c r="D163" s="73"/>
      <c r="E163" s="33">
        <v>424000</v>
      </c>
      <c r="F163" s="33">
        <v>14237.5</v>
      </c>
      <c r="G163" s="114">
        <f t="shared" si="2"/>
        <v>409762.5</v>
      </c>
    </row>
    <row r="164" spans="1:7" ht="20.25">
      <c r="A164" s="31" t="s">
        <v>226</v>
      </c>
      <c r="B164" s="32" t="s">
        <v>207</v>
      </c>
      <c r="C164" s="72" t="s">
        <v>401</v>
      </c>
      <c r="D164" s="73"/>
      <c r="E164" s="33">
        <v>424000</v>
      </c>
      <c r="F164" s="33">
        <v>14237.5</v>
      </c>
      <c r="G164" s="114">
        <f t="shared" si="2"/>
        <v>409762.5</v>
      </c>
    </row>
    <row r="165" spans="1:7" ht="20.25">
      <c r="A165" s="31" t="s">
        <v>377</v>
      </c>
      <c r="B165" s="32" t="s">
        <v>207</v>
      </c>
      <c r="C165" s="72" t="s">
        <v>402</v>
      </c>
      <c r="D165" s="73"/>
      <c r="E165" s="33">
        <v>1355314</v>
      </c>
      <c r="F165" s="33"/>
      <c r="G165" s="114">
        <f t="shared" si="2"/>
        <v>1355314</v>
      </c>
    </row>
    <row r="166" spans="1:7" ht="12.75" customHeight="1">
      <c r="A166" s="31" t="s">
        <v>379</v>
      </c>
      <c r="B166" s="32" t="s">
        <v>207</v>
      </c>
      <c r="C166" s="72" t="s">
        <v>403</v>
      </c>
      <c r="D166" s="73"/>
      <c r="E166" s="33">
        <v>1355314</v>
      </c>
      <c r="F166" s="33"/>
      <c r="G166" s="114">
        <f t="shared" si="2"/>
        <v>1355314</v>
      </c>
    </row>
    <row r="167" spans="1:7" ht="20.25">
      <c r="A167" s="31" t="s">
        <v>381</v>
      </c>
      <c r="B167" s="32" t="s">
        <v>207</v>
      </c>
      <c r="C167" s="72" t="s">
        <v>404</v>
      </c>
      <c r="D167" s="73"/>
      <c r="E167" s="33">
        <v>1355314</v>
      </c>
      <c r="F167" s="33"/>
      <c r="G167" s="114">
        <f t="shared" si="2"/>
        <v>1355314</v>
      </c>
    </row>
    <row r="168" spans="1:7" ht="12.75" customHeight="1">
      <c r="A168" s="31" t="s">
        <v>231</v>
      </c>
      <c r="B168" s="32" t="s">
        <v>207</v>
      </c>
      <c r="C168" s="72" t="s">
        <v>405</v>
      </c>
      <c r="D168" s="73"/>
      <c r="E168" s="33">
        <v>4900000</v>
      </c>
      <c r="F168" s="33">
        <v>382520</v>
      </c>
      <c r="G168" s="114">
        <f t="shared" si="2"/>
        <v>4517480</v>
      </c>
    </row>
    <row r="169" spans="1:7" ht="30">
      <c r="A169" s="31" t="s">
        <v>341</v>
      </c>
      <c r="B169" s="32" t="s">
        <v>207</v>
      </c>
      <c r="C169" s="72" t="s">
        <v>406</v>
      </c>
      <c r="D169" s="73"/>
      <c r="E169" s="33">
        <v>4900000</v>
      </c>
      <c r="F169" s="33">
        <v>382520</v>
      </c>
      <c r="G169" s="114">
        <f t="shared" si="2"/>
        <v>4517480</v>
      </c>
    </row>
    <row r="170" spans="1:7" ht="12.75" customHeight="1">
      <c r="A170" s="28" t="s">
        <v>407</v>
      </c>
      <c r="B170" s="29" t="s">
        <v>207</v>
      </c>
      <c r="C170" s="79" t="s">
        <v>408</v>
      </c>
      <c r="D170" s="80"/>
      <c r="E170" s="30">
        <v>14991476.51</v>
      </c>
      <c r="F170" s="30">
        <v>1354254.98</v>
      </c>
      <c r="G170" s="108">
        <f t="shared" si="2"/>
        <v>13637221.53</v>
      </c>
    </row>
    <row r="171" spans="1:7" ht="20.25">
      <c r="A171" s="31" t="s">
        <v>220</v>
      </c>
      <c r="B171" s="32" t="s">
        <v>207</v>
      </c>
      <c r="C171" s="72" t="s">
        <v>409</v>
      </c>
      <c r="D171" s="73"/>
      <c r="E171" s="33">
        <v>14991476.51</v>
      </c>
      <c r="F171" s="33">
        <v>1354254.98</v>
      </c>
      <c r="G171" s="114">
        <f t="shared" si="2"/>
        <v>13637221.53</v>
      </c>
    </row>
    <row r="172" spans="1:7" ht="20.25">
      <c r="A172" s="31" t="s">
        <v>222</v>
      </c>
      <c r="B172" s="32" t="s">
        <v>207</v>
      </c>
      <c r="C172" s="72" t="s">
        <v>410</v>
      </c>
      <c r="D172" s="73"/>
      <c r="E172" s="33">
        <v>14991476.51</v>
      </c>
      <c r="F172" s="33">
        <v>1354254.98</v>
      </c>
      <c r="G172" s="114">
        <f t="shared" si="2"/>
        <v>13637221.53</v>
      </c>
    </row>
    <row r="173" spans="1:7" ht="20.25">
      <c r="A173" s="31" t="s">
        <v>226</v>
      </c>
      <c r="B173" s="32" t="s">
        <v>207</v>
      </c>
      <c r="C173" s="72" t="s">
        <v>411</v>
      </c>
      <c r="D173" s="73"/>
      <c r="E173" s="33">
        <v>14991476.51</v>
      </c>
      <c r="F173" s="33">
        <v>1354254.98</v>
      </c>
      <c r="G173" s="114">
        <f t="shared" si="2"/>
        <v>13637221.53</v>
      </c>
    </row>
    <row r="174" spans="1:7" ht="20.25">
      <c r="A174" s="28" t="s">
        <v>412</v>
      </c>
      <c r="B174" s="29" t="s">
        <v>207</v>
      </c>
      <c r="C174" s="79" t="s">
        <v>413</v>
      </c>
      <c r="D174" s="80"/>
      <c r="E174" s="30">
        <v>10731075</v>
      </c>
      <c r="F174" s="30">
        <v>912649.81</v>
      </c>
      <c r="G174" s="108">
        <f t="shared" si="2"/>
        <v>9818425.19</v>
      </c>
    </row>
    <row r="175" spans="1:7" ht="40.5">
      <c r="A175" s="31" t="s">
        <v>210</v>
      </c>
      <c r="B175" s="32" t="s">
        <v>207</v>
      </c>
      <c r="C175" s="72" t="s">
        <v>414</v>
      </c>
      <c r="D175" s="73"/>
      <c r="E175" s="33">
        <v>7784126.12</v>
      </c>
      <c r="F175" s="33">
        <v>780771.06</v>
      </c>
      <c r="G175" s="114">
        <f t="shared" si="2"/>
        <v>7003355.0600000005</v>
      </c>
    </row>
    <row r="176" spans="1:7" ht="12.75" customHeight="1">
      <c r="A176" s="31" t="s">
        <v>363</v>
      </c>
      <c r="B176" s="32" t="s">
        <v>207</v>
      </c>
      <c r="C176" s="72" t="s">
        <v>415</v>
      </c>
      <c r="D176" s="73"/>
      <c r="E176" s="33">
        <v>7784126.12</v>
      </c>
      <c r="F176" s="33">
        <v>780771.06</v>
      </c>
      <c r="G176" s="114">
        <f t="shared" si="2"/>
        <v>7003355.0600000005</v>
      </c>
    </row>
    <row r="177" spans="1:7" ht="20.25">
      <c r="A177" s="31" t="s">
        <v>365</v>
      </c>
      <c r="B177" s="32" t="s">
        <v>207</v>
      </c>
      <c r="C177" s="72" t="s">
        <v>416</v>
      </c>
      <c r="D177" s="73"/>
      <c r="E177" s="33">
        <v>5970826.16</v>
      </c>
      <c r="F177" s="33">
        <v>639830.96</v>
      </c>
      <c r="G177" s="114">
        <f t="shared" si="2"/>
        <v>5330995.2</v>
      </c>
    </row>
    <row r="178" spans="1:7" ht="20.25">
      <c r="A178" s="31" t="s">
        <v>367</v>
      </c>
      <c r="B178" s="32" t="s">
        <v>207</v>
      </c>
      <c r="C178" s="72" t="s">
        <v>417</v>
      </c>
      <c r="D178" s="73"/>
      <c r="E178" s="33">
        <v>10110</v>
      </c>
      <c r="F178" s="33"/>
      <c r="G178" s="114">
        <f t="shared" si="2"/>
        <v>10110</v>
      </c>
    </row>
    <row r="179" spans="1:7" ht="30">
      <c r="A179" s="31" t="s">
        <v>369</v>
      </c>
      <c r="B179" s="32" t="s">
        <v>207</v>
      </c>
      <c r="C179" s="72" t="s">
        <v>418</v>
      </c>
      <c r="D179" s="73"/>
      <c r="E179" s="33">
        <v>1803189.96</v>
      </c>
      <c r="F179" s="33">
        <v>140940.1</v>
      </c>
      <c r="G179" s="114">
        <f t="shared" si="2"/>
        <v>1662249.8599999999</v>
      </c>
    </row>
    <row r="180" spans="1:7" ht="20.25">
      <c r="A180" s="31" t="s">
        <v>220</v>
      </c>
      <c r="B180" s="32" t="s">
        <v>207</v>
      </c>
      <c r="C180" s="72" t="s">
        <v>419</v>
      </c>
      <c r="D180" s="73"/>
      <c r="E180" s="33">
        <v>2782248.88</v>
      </c>
      <c r="F180" s="33">
        <v>101858.96</v>
      </c>
      <c r="G180" s="114">
        <f t="shared" si="2"/>
        <v>2680389.92</v>
      </c>
    </row>
    <row r="181" spans="1:7" ht="20.25">
      <c r="A181" s="31" t="s">
        <v>222</v>
      </c>
      <c r="B181" s="32" t="s">
        <v>207</v>
      </c>
      <c r="C181" s="72" t="s">
        <v>420</v>
      </c>
      <c r="D181" s="73"/>
      <c r="E181" s="33">
        <v>2782248.88</v>
      </c>
      <c r="F181" s="33">
        <v>101858.96</v>
      </c>
      <c r="G181" s="114">
        <f t="shared" si="2"/>
        <v>2680389.92</v>
      </c>
    </row>
    <row r="182" spans="1:7" ht="20.25">
      <c r="A182" s="31" t="s">
        <v>224</v>
      </c>
      <c r="B182" s="32" t="s">
        <v>207</v>
      </c>
      <c r="C182" s="72" t="s">
        <v>421</v>
      </c>
      <c r="D182" s="73"/>
      <c r="E182" s="33">
        <v>393982.9</v>
      </c>
      <c r="F182" s="33">
        <v>21548.18</v>
      </c>
      <c r="G182" s="114">
        <f t="shared" si="2"/>
        <v>372434.72000000003</v>
      </c>
    </row>
    <row r="183" spans="1:7" ht="20.25">
      <c r="A183" s="31" t="s">
        <v>226</v>
      </c>
      <c r="B183" s="32" t="s">
        <v>207</v>
      </c>
      <c r="C183" s="72" t="s">
        <v>422</v>
      </c>
      <c r="D183" s="73"/>
      <c r="E183" s="33">
        <v>2388265.98</v>
      </c>
      <c r="F183" s="33">
        <v>80310.78</v>
      </c>
      <c r="G183" s="114">
        <f t="shared" si="2"/>
        <v>2307955.2</v>
      </c>
    </row>
    <row r="184" spans="1:7" ht="12.75" customHeight="1">
      <c r="A184" s="31" t="s">
        <v>231</v>
      </c>
      <c r="B184" s="32" t="s">
        <v>207</v>
      </c>
      <c r="C184" s="72" t="s">
        <v>423</v>
      </c>
      <c r="D184" s="73"/>
      <c r="E184" s="33">
        <v>164700</v>
      </c>
      <c r="F184" s="33">
        <v>30019.79</v>
      </c>
      <c r="G184" s="114">
        <f t="shared" si="2"/>
        <v>134680.21</v>
      </c>
    </row>
    <row r="185" spans="1:7" ht="12.75" customHeight="1">
      <c r="A185" s="31" t="s">
        <v>237</v>
      </c>
      <c r="B185" s="32" t="s">
        <v>207</v>
      </c>
      <c r="C185" s="72" t="s">
        <v>424</v>
      </c>
      <c r="D185" s="73"/>
      <c r="E185" s="33">
        <v>164700</v>
      </c>
      <c r="F185" s="33">
        <v>30019.79</v>
      </c>
      <c r="G185" s="114">
        <f t="shared" si="2"/>
        <v>134680.21</v>
      </c>
    </row>
    <row r="186" spans="1:7" ht="12.75" customHeight="1">
      <c r="A186" s="31" t="s">
        <v>239</v>
      </c>
      <c r="B186" s="32" t="s">
        <v>207</v>
      </c>
      <c r="C186" s="72" t="s">
        <v>425</v>
      </c>
      <c r="D186" s="73"/>
      <c r="E186" s="33">
        <v>3700</v>
      </c>
      <c r="F186" s="33">
        <v>19.79</v>
      </c>
      <c r="G186" s="114">
        <f t="shared" si="2"/>
        <v>3680.21</v>
      </c>
    </row>
    <row r="187" spans="1:7" ht="12.75" customHeight="1">
      <c r="A187" s="31" t="s">
        <v>241</v>
      </c>
      <c r="B187" s="32" t="s">
        <v>207</v>
      </c>
      <c r="C187" s="72" t="s">
        <v>426</v>
      </c>
      <c r="D187" s="73"/>
      <c r="E187" s="33">
        <v>161000</v>
      </c>
      <c r="F187" s="33">
        <v>30000</v>
      </c>
      <c r="G187" s="114">
        <f t="shared" si="2"/>
        <v>131000</v>
      </c>
    </row>
    <row r="188" spans="1:7" ht="12.75" customHeight="1">
      <c r="A188" s="28" t="s">
        <v>427</v>
      </c>
      <c r="B188" s="29" t="s">
        <v>207</v>
      </c>
      <c r="C188" s="79" t="s">
        <v>428</v>
      </c>
      <c r="D188" s="80"/>
      <c r="E188" s="30">
        <v>100000</v>
      </c>
      <c r="F188" s="30"/>
      <c r="G188" s="108">
        <f t="shared" si="2"/>
        <v>100000</v>
      </c>
    </row>
    <row r="189" spans="1:7" ht="12.75" customHeight="1">
      <c r="A189" s="31" t="s">
        <v>231</v>
      </c>
      <c r="B189" s="32" t="s">
        <v>207</v>
      </c>
      <c r="C189" s="72" t="s">
        <v>429</v>
      </c>
      <c r="D189" s="73"/>
      <c r="E189" s="33">
        <v>100000</v>
      </c>
      <c r="F189" s="33"/>
      <c r="G189" s="114">
        <f t="shared" si="2"/>
        <v>100000</v>
      </c>
    </row>
    <row r="190" spans="1:7" ht="30">
      <c r="A190" s="31" t="s">
        <v>341</v>
      </c>
      <c r="B190" s="32" t="s">
        <v>207</v>
      </c>
      <c r="C190" s="72" t="s">
        <v>430</v>
      </c>
      <c r="D190" s="73"/>
      <c r="E190" s="33">
        <v>100000</v>
      </c>
      <c r="F190" s="33"/>
      <c r="G190" s="114">
        <f t="shared" si="2"/>
        <v>100000</v>
      </c>
    </row>
    <row r="191" spans="1:7" ht="12.75" customHeight="1">
      <c r="A191" s="28" t="s">
        <v>431</v>
      </c>
      <c r="B191" s="29" t="s">
        <v>207</v>
      </c>
      <c r="C191" s="79" t="s">
        <v>432</v>
      </c>
      <c r="D191" s="80"/>
      <c r="E191" s="30">
        <v>100000</v>
      </c>
      <c r="F191" s="30"/>
      <c r="G191" s="108">
        <f t="shared" si="2"/>
        <v>100000</v>
      </c>
    </row>
    <row r="192" spans="1:7" ht="12.75" customHeight="1">
      <c r="A192" s="31" t="s">
        <v>231</v>
      </c>
      <c r="B192" s="32" t="s">
        <v>207</v>
      </c>
      <c r="C192" s="72" t="s">
        <v>433</v>
      </c>
      <c r="D192" s="73"/>
      <c r="E192" s="33">
        <v>100000</v>
      </c>
      <c r="F192" s="33"/>
      <c r="G192" s="114">
        <f t="shared" si="2"/>
        <v>100000</v>
      </c>
    </row>
    <row r="193" spans="1:7" ht="30">
      <c r="A193" s="31" t="s">
        <v>341</v>
      </c>
      <c r="B193" s="32" t="s">
        <v>207</v>
      </c>
      <c r="C193" s="72" t="s">
        <v>434</v>
      </c>
      <c r="D193" s="73"/>
      <c r="E193" s="33">
        <v>100000</v>
      </c>
      <c r="F193" s="33"/>
      <c r="G193" s="114">
        <f t="shared" si="2"/>
        <v>100000</v>
      </c>
    </row>
    <row r="194" spans="1:7" ht="12.75" customHeight="1">
      <c r="A194" s="28" t="s">
        <v>435</v>
      </c>
      <c r="B194" s="29" t="s">
        <v>207</v>
      </c>
      <c r="C194" s="79" t="s">
        <v>436</v>
      </c>
      <c r="D194" s="80"/>
      <c r="E194" s="30">
        <v>19543740.59</v>
      </c>
      <c r="F194" s="30">
        <v>1797899.25</v>
      </c>
      <c r="G194" s="108">
        <f t="shared" si="2"/>
        <v>17745841.34</v>
      </c>
    </row>
    <row r="195" spans="1:7" ht="40.5">
      <c r="A195" s="31" t="s">
        <v>210</v>
      </c>
      <c r="B195" s="32" t="s">
        <v>207</v>
      </c>
      <c r="C195" s="72" t="s">
        <v>437</v>
      </c>
      <c r="D195" s="73"/>
      <c r="E195" s="33">
        <v>12371120.7</v>
      </c>
      <c r="F195" s="33">
        <v>1445496.13</v>
      </c>
      <c r="G195" s="114">
        <f t="shared" si="2"/>
        <v>10925624.57</v>
      </c>
    </row>
    <row r="196" spans="1:7" ht="12.75" customHeight="1">
      <c r="A196" s="31" t="s">
        <v>363</v>
      </c>
      <c r="B196" s="32" t="s">
        <v>207</v>
      </c>
      <c r="C196" s="72" t="s">
        <v>438</v>
      </c>
      <c r="D196" s="73"/>
      <c r="E196" s="33">
        <v>12371120.7</v>
      </c>
      <c r="F196" s="33">
        <v>1445496.13</v>
      </c>
      <c r="G196" s="114">
        <f t="shared" si="2"/>
        <v>10925624.57</v>
      </c>
    </row>
    <row r="197" spans="1:7" ht="20.25">
      <c r="A197" s="31" t="s">
        <v>365</v>
      </c>
      <c r="B197" s="32" t="s">
        <v>207</v>
      </c>
      <c r="C197" s="72" t="s">
        <v>439</v>
      </c>
      <c r="D197" s="73"/>
      <c r="E197" s="33">
        <v>9501628.7</v>
      </c>
      <c r="F197" s="33">
        <v>1002356.06</v>
      </c>
      <c r="G197" s="114">
        <f t="shared" si="2"/>
        <v>8499272.639999999</v>
      </c>
    </row>
    <row r="198" spans="1:7" ht="20.25">
      <c r="A198" s="31" t="s">
        <v>367</v>
      </c>
      <c r="B198" s="32" t="s">
        <v>207</v>
      </c>
      <c r="C198" s="72" t="s">
        <v>440</v>
      </c>
      <c r="D198" s="73"/>
      <c r="E198" s="33">
        <v>891</v>
      </c>
      <c r="F198" s="33">
        <v>100</v>
      </c>
      <c r="G198" s="114">
        <f t="shared" si="2"/>
        <v>791</v>
      </c>
    </row>
    <row r="199" spans="1:7" ht="30">
      <c r="A199" s="31" t="s">
        <v>369</v>
      </c>
      <c r="B199" s="32" t="s">
        <v>207</v>
      </c>
      <c r="C199" s="72" t="s">
        <v>441</v>
      </c>
      <c r="D199" s="73"/>
      <c r="E199" s="33">
        <v>2868601</v>
      </c>
      <c r="F199" s="33">
        <v>443040.07</v>
      </c>
      <c r="G199" s="114">
        <f t="shared" si="2"/>
        <v>2425560.93</v>
      </c>
    </row>
    <row r="200" spans="1:7" ht="20.25">
      <c r="A200" s="31" t="s">
        <v>220</v>
      </c>
      <c r="B200" s="32" t="s">
        <v>207</v>
      </c>
      <c r="C200" s="72" t="s">
        <v>442</v>
      </c>
      <c r="D200" s="73"/>
      <c r="E200" s="33">
        <v>7172619.89</v>
      </c>
      <c r="F200" s="33">
        <v>352403.12</v>
      </c>
      <c r="G200" s="114">
        <f t="shared" si="2"/>
        <v>6820216.77</v>
      </c>
    </row>
    <row r="201" spans="1:7" ht="20.25">
      <c r="A201" s="31" t="s">
        <v>222</v>
      </c>
      <c r="B201" s="32" t="s">
        <v>207</v>
      </c>
      <c r="C201" s="72" t="s">
        <v>443</v>
      </c>
      <c r="D201" s="73"/>
      <c r="E201" s="33">
        <v>7172619.89</v>
      </c>
      <c r="F201" s="33">
        <v>352403.12</v>
      </c>
      <c r="G201" s="114">
        <f t="shared" si="2"/>
        <v>6820216.77</v>
      </c>
    </row>
    <row r="202" spans="1:7" ht="20.25">
      <c r="A202" s="31" t="s">
        <v>224</v>
      </c>
      <c r="B202" s="32" t="s">
        <v>207</v>
      </c>
      <c r="C202" s="72" t="s">
        <v>444</v>
      </c>
      <c r="D202" s="73"/>
      <c r="E202" s="33">
        <v>289019.6</v>
      </c>
      <c r="F202" s="33">
        <v>23848.14</v>
      </c>
      <c r="G202" s="114">
        <f t="shared" si="2"/>
        <v>265171.45999999996</v>
      </c>
    </row>
    <row r="203" spans="1:7" ht="20.25">
      <c r="A203" s="31" t="s">
        <v>226</v>
      </c>
      <c r="B203" s="32" t="s">
        <v>207</v>
      </c>
      <c r="C203" s="72" t="s">
        <v>445</v>
      </c>
      <c r="D203" s="73"/>
      <c r="E203" s="33">
        <v>6883600.29</v>
      </c>
      <c r="F203" s="33">
        <v>328554.98</v>
      </c>
      <c r="G203" s="114">
        <f t="shared" si="2"/>
        <v>6555045.3100000005</v>
      </c>
    </row>
    <row r="204" spans="1:7" ht="12.75" customHeight="1">
      <c r="A204" s="28" t="s">
        <v>446</v>
      </c>
      <c r="B204" s="29" t="s">
        <v>207</v>
      </c>
      <c r="C204" s="79" t="s">
        <v>447</v>
      </c>
      <c r="D204" s="80"/>
      <c r="E204" s="30">
        <v>17719482.89</v>
      </c>
      <c r="F204" s="30">
        <v>1675899.25</v>
      </c>
      <c r="G204" s="108">
        <f t="shared" si="2"/>
        <v>16043583.64</v>
      </c>
    </row>
    <row r="205" spans="1:7" ht="40.5">
      <c r="A205" s="31" t="s">
        <v>210</v>
      </c>
      <c r="B205" s="32" t="s">
        <v>207</v>
      </c>
      <c r="C205" s="72" t="s">
        <v>448</v>
      </c>
      <c r="D205" s="73"/>
      <c r="E205" s="33">
        <v>12371120.7</v>
      </c>
      <c r="F205" s="33">
        <v>1445496.13</v>
      </c>
      <c r="G205" s="114">
        <f t="shared" si="2"/>
        <v>10925624.57</v>
      </c>
    </row>
    <row r="206" spans="1:7" ht="12.75" customHeight="1">
      <c r="A206" s="31" t="s">
        <v>363</v>
      </c>
      <c r="B206" s="32" t="s">
        <v>207</v>
      </c>
      <c r="C206" s="72" t="s">
        <v>449</v>
      </c>
      <c r="D206" s="73"/>
      <c r="E206" s="33">
        <v>12371120.7</v>
      </c>
      <c r="F206" s="33">
        <v>1445496.13</v>
      </c>
      <c r="G206" s="114">
        <f aca="true" t="shared" si="3" ref="G206:G251">E206-F206</f>
        <v>10925624.57</v>
      </c>
    </row>
    <row r="207" spans="1:7" ht="20.25">
      <c r="A207" s="31" t="s">
        <v>365</v>
      </c>
      <c r="B207" s="32" t="s">
        <v>207</v>
      </c>
      <c r="C207" s="72" t="s">
        <v>450</v>
      </c>
      <c r="D207" s="73"/>
      <c r="E207" s="33">
        <v>9501628.7</v>
      </c>
      <c r="F207" s="33">
        <v>1002356.06</v>
      </c>
      <c r="G207" s="114">
        <f t="shared" si="3"/>
        <v>8499272.639999999</v>
      </c>
    </row>
    <row r="208" spans="1:7" ht="20.25">
      <c r="A208" s="31" t="s">
        <v>367</v>
      </c>
      <c r="B208" s="32" t="s">
        <v>207</v>
      </c>
      <c r="C208" s="72" t="s">
        <v>451</v>
      </c>
      <c r="D208" s="73"/>
      <c r="E208" s="33">
        <v>891</v>
      </c>
      <c r="F208" s="33">
        <v>100</v>
      </c>
      <c r="G208" s="114">
        <f t="shared" si="3"/>
        <v>791</v>
      </c>
    </row>
    <row r="209" spans="1:7" ht="30">
      <c r="A209" s="31" t="s">
        <v>369</v>
      </c>
      <c r="B209" s="32" t="s">
        <v>207</v>
      </c>
      <c r="C209" s="72" t="s">
        <v>452</v>
      </c>
      <c r="D209" s="73"/>
      <c r="E209" s="33">
        <v>2868601</v>
      </c>
      <c r="F209" s="33">
        <v>443040.07</v>
      </c>
      <c r="G209" s="114">
        <f t="shared" si="3"/>
        <v>2425560.93</v>
      </c>
    </row>
    <row r="210" spans="1:7" ht="20.25">
      <c r="A210" s="31" t="s">
        <v>220</v>
      </c>
      <c r="B210" s="32" t="s">
        <v>207</v>
      </c>
      <c r="C210" s="72" t="s">
        <v>453</v>
      </c>
      <c r="D210" s="73"/>
      <c r="E210" s="33">
        <v>5348362.19</v>
      </c>
      <c r="F210" s="33">
        <v>230403.12</v>
      </c>
      <c r="G210" s="114">
        <f t="shared" si="3"/>
        <v>5117959.07</v>
      </c>
    </row>
    <row r="211" spans="1:7" ht="20.25">
      <c r="A211" s="31" t="s">
        <v>222</v>
      </c>
      <c r="B211" s="32" t="s">
        <v>207</v>
      </c>
      <c r="C211" s="72" t="s">
        <v>454</v>
      </c>
      <c r="D211" s="73"/>
      <c r="E211" s="33">
        <v>5348362.19</v>
      </c>
      <c r="F211" s="33">
        <v>230403.12</v>
      </c>
      <c r="G211" s="114">
        <f t="shared" si="3"/>
        <v>5117959.07</v>
      </c>
    </row>
    <row r="212" spans="1:7" ht="20.25">
      <c r="A212" s="31" t="s">
        <v>224</v>
      </c>
      <c r="B212" s="32" t="s">
        <v>207</v>
      </c>
      <c r="C212" s="72" t="s">
        <v>455</v>
      </c>
      <c r="D212" s="73"/>
      <c r="E212" s="33">
        <v>289019.6</v>
      </c>
      <c r="F212" s="33">
        <v>23848.14</v>
      </c>
      <c r="G212" s="114">
        <f t="shared" si="3"/>
        <v>265171.45999999996</v>
      </c>
    </row>
    <row r="213" spans="1:7" ht="20.25">
      <c r="A213" s="31" t="s">
        <v>226</v>
      </c>
      <c r="B213" s="32" t="s">
        <v>207</v>
      </c>
      <c r="C213" s="72" t="s">
        <v>456</v>
      </c>
      <c r="D213" s="73"/>
      <c r="E213" s="33">
        <v>5059342.59</v>
      </c>
      <c r="F213" s="33">
        <v>206554.98</v>
      </c>
      <c r="G213" s="114">
        <f t="shared" si="3"/>
        <v>4852787.609999999</v>
      </c>
    </row>
    <row r="214" spans="1:7" ht="12.75" customHeight="1">
      <c r="A214" s="28" t="s">
        <v>457</v>
      </c>
      <c r="B214" s="29" t="s">
        <v>207</v>
      </c>
      <c r="C214" s="79" t="s">
        <v>458</v>
      </c>
      <c r="D214" s="80"/>
      <c r="E214" s="30">
        <v>1824257.7</v>
      </c>
      <c r="F214" s="30">
        <v>122000</v>
      </c>
      <c r="G214" s="108">
        <f t="shared" si="3"/>
        <v>1702257.7</v>
      </c>
    </row>
    <row r="215" spans="1:7" ht="20.25">
      <c r="A215" s="31" t="s">
        <v>220</v>
      </c>
      <c r="B215" s="32" t="s">
        <v>207</v>
      </c>
      <c r="C215" s="72" t="s">
        <v>459</v>
      </c>
      <c r="D215" s="73"/>
      <c r="E215" s="33">
        <v>1824257.7</v>
      </c>
      <c r="F215" s="33">
        <v>122000</v>
      </c>
      <c r="G215" s="114">
        <f t="shared" si="3"/>
        <v>1702257.7</v>
      </c>
    </row>
    <row r="216" spans="1:7" ht="20.25">
      <c r="A216" s="31" t="s">
        <v>222</v>
      </c>
      <c r="B216" s="32" t="s">
        <v>207</v>
      </c>
      <c r="C216" s="72" t="s">
        <v>460</v>
      </c>
      <c r="D216" s="73"/>
      <c r="E216" s="33">
        <v>1824257.7</v>
      </c>
      <c r="F216" s="33">
        <v>122000</v>
      </c>
      <c r="G216" s="114">
        <f t="shared" si="3"/>
        <v>1702257.7</v>
      </c>
    </row>
    <row r="217" spans="1:7" ht="20.25">
      <c r="A217" s="31" t="s">
        <v>226</v>
      </c>
      <c r="B217" s="32" t="s">
        <v>207</v>
      </c>
      <c r="C217" s="72" t="s">
        <v>461</v>
      </c>
      <c r="D217" s="73"/>
      <c r="E217" s="33">
        <v>1824257.7</v>
      </c>
      <c r="F217" s="33">
        <v>122000</v>
      </c>
      <c r="G217" s="114">
        <f t="shared" si="3"/>
        <v>1702257.7</v>
      </c>
    </row>
    <row r="218" spans="1:7" ht="12.75" customHeight="1">
      <c r="A218" s="28" t="s">
        <v>462</v>
      </c>
      <c r="B218" s="29" t="s">
        <v>207</v>
      </c>
      <c r="C218" s="79" t="s">
        <v>463</v>
      </c>
      <c r="D218" s="80"/>
      <c r="E218" s="30">
        <v>1778178</v>
      </c>
      <c r="F218" s="30">
        <v>238332</v>
      </c>
      <c r="G218" s="108">
        <f t="shared" si="3"/>
        <v>1539846</v>
      </c>
    </row>
    <row r="219" spans="1:7" ht="12.75" customHeight="1">
      <c r="A219" s="31" t="s">
        <v>464</v>
      </c>
      <c r="B219" s="32" t="s">
        <v>207</v>
      </c>
      <c r="C219" s="72" t="s">
        <v>465</v>
      </c>
      <c r="D219" s="73"/>
      <c r="E219" s="33">
        <v>1778178</v>
      </c>
      <c r="F219" s="33">
        <v>238332</v>
      </c>
      <c r="G219" s="114">
        <f t="shared" si="3"/>
        <v>1539846</v>
      </c>
    </row>
    <row r="220" spans="1:7" ht="12.75" customHeight="1">
      <c r="A220" s="31" t="s">
        <v>466</v>
      </c>
      <c r="B220" s="32" t="s">
        <v>207</v>
      </c>
      <c r="C220" s="72" t="s">
        <v>467</v>
      </c>
      <c r="D220" s="73"/>
      <c r="E220" s="33">
        <v>300000</v>
      </c>
      <c r="F220" s="33"/>
      <c r="G220" s="114">
        <f t="shared" si="3"/>
        <v>300000</v>
      </c>
    </row>
    <row r="221" spans="1:7" ht="20.25">
      <c r="A221" s="31" t="s">
        <v>468</v>
      </c>
      <c r="B221" s="32" t="s">
        <v>207</v>
      </c>
      <c r="C221" s="72" t="s">
        <v>469</v>
      </c>
      <c r="D221" s="73"/>
      <c r="E221" s="33">
        <v>300000</v>
      </c>
      <c r="F221" s="33"/>
      <c r="G221" s="114">
        <f t="shared" si="3"/>
        <v>300000</v>
      </c>
    </row>
    <row r="222" spans="1:7" ht="20.25">
      <c r="A222" s="31" t="s">
        <v>470</v>
      </c>
      <c r="B222" s="32" t="s">
        <v>207</v>
      </c>
      <c r="C222" s="72" t="s">
        <v>471</v>
      </c>
      <c r="D222" s="73"/>
      <c r="E222" s="33">
        <v>1478178</v>
      </c>
      <c r="F222" s="33">
        <v>238332</v>
      </c>
      <c r="G222" s="114">
        <f t="shared" si="3"/>
        <v>1239846</v>
      </c>
    </row>
    <row r="223" spans="1:7" ht="20.25">
      <c r="A223" s="31" t="s">
        <v>472</v>
      </c>
      <c r="B223" s="32" t="s">
        <v>207</v>
      </c>
      <c r="C223" s="72" t="s">
        <v>473</v>
      </c>
      <c r="D223" s="73"/>
      <c r="E223" s="33">
        <v>1478178</v>
      </c>
      <c r="F223" s="33">
        <v>238332</v>
      </c>
      <c r="G223" s="114">
        <f t="shared" si="3"/>
        <v>1239846</v>
      </c>
    </row>
    <row r="224" spans="1:7" ht="12.75" customHeight="1">
      <c r="A224" s="28" t="s">
        <v>474</v>
      </c>
      <c r="B224" s="29" t="s">
        <v>207</v>
      </c>
      <c r="C224" s="79" t="s">
        <v>475</v>
      </c>
      <c r="D224" s="80"/>
      <c r="E224" s="30">
        <v>1478178</v>
      </c>
      <c r="F224" s="30">
        <v>238332</v>
      </c>
      <c r="G224" s="108">
        <f t="shared" si="3"/>
        <v>1239846</v>
      </c>
    </row>
    <row r="225" spans="1:7" ht="12.75" customHeight="1">
      <c r="A225" s="31" t="s">
        <v>464</v>
      </c>
      <c r="B225" s="32" t="s">
        <v>207</v>
      </c>
      <c r="C225" s="72" t="s">
        <v>476</v>
      </c>
      <c r="D225" s="73"/>
      <c r="E225" s="33">
        <v>1478178</v>
      </c>
      <c r="F225" s="33">
        <v>238332</v>
      </c>
      <c r="G225" s="114">
        <f t="shared" si="3"/>
        <v>1239846</v>
      </c>
    </row>
    <row r="226" spans="1:7" ht="20.25">
      <c r="A226" s="31" t="s">
        <v>470</v>
      </c>
      <c r="B226" s="32" t="s">
        <v>207</v>
      </c>
      <c r="C226" s="72" t="s">
        <v>477</v>
      </c>
      <c r="D226" s="73"/>
      <c r="E226" s="33">
        <v>1478178</v>
      </c>
      <c r="F226" s="33">
        <v>238332</v>
      </c>
      <c r="G226" s="114">
        <f t="shared" si="3"/>
        <v>1239846</v>
      </c>
    </row>
    <row r="227" spans="1:7" ht="20.25">
      <c r="A227" s="31" t="s">
        <v>472</v>
      </c>
      <c r="B227" s="32" t="s">
        <v>207</v>
      </c>
      <c r="C227" s="72" t="s">
        <v>478</v>
      </c>
      <c r="D227" s="73"/>
      <c r="E227" s="33">
        <v>1478178</v>
      </c>
      <c r="F227" s="33">
        <v>238332</v>
      </c>
      <c r="G227" s="114">
        <f t="shared" si="3"/>
        <v>1239846</v>
      </c>
    </row>
    <row r="228" spans="1:7" ht="12.75" customHeight="1">
      <c r="A228" s="28" t="s">
        <v>479</v>
      </c>
      <c r="B228" s="29" t="s">
        <v>207</v>
      </c>
      <c r="C228" s="79" t="s">
        <v>480</v>
      </c>
      <c r="D228" s="80"/>
      <c r="E228" s="30">
        <v>300000</v>
      </c>
      <c r="F228" s="30"/>
      <c r="G228" s="108">
        <f t="shared" si="3"/>
        <v>300000</v>
      </c>
    </row>
    <row r="229" spans="1:7" ht="12.75" customHeight="1">
      <c r="A229" s="31" t="s">
        <v>464</v>
      </c>
      <c r="B229" s="32" t="s">
        <v>207</v>
      </c>
      <c r="C229" s="72" t="s">
        <v>481</v>
      </c>
      <c r="D229" s="73"/>
      <c r="E229" s="33">
        <v>300000</v>
      </c>
      <c r="F229" s="33"/>
      <c r="G229" s="114">
        <f t="shared" si="3"/>
        <v>300000</v>
      </c>
    </row>
    <row r="230" spans="1:7" ht="12.75" customHeight="1">
      <c r="A230" s="31" t="s">
        <v>466</v>
      </c>
      <c r="B230" s="32" t="s">
        <v>207</v>
      </c>
      <c r="C230" s="72" t="s">
        <v>482</v>
      </c>
      <c r="D230" s="73"/>
      <c r="E230" s="33">
        <v>300000</v>
      </c>
      <c r="F230" s="33"/>
      <c r="G230" s="114">
        <f t="shared" si="3"/>
        <v>300000</v>
      </c>
    </row>
    <row r="231" spans="1:7" ht="20.25">
      <c r="A231" s="31" t="s">
        <v>468</v>
      </c>
      <c r="B231" s="32" t="s">
        <v>207</v>
      </c>
      <c r="C231" s="72" t="s">
        <v>483</v>
      </c>
      <c r="D231" s="73"/>
      <c r="E231" s="33">
        <v>300000</v>
      </c>
      <c r="F231" s="33"/>
      <c r="G231" s="114">
        <f t="shared" si="3"/>
        <v>300000</v>
      </c>
    </row>
    <row r="232" spans="1:7" ht="12.75" customHeight="1">
      <c r="A232" s="28" t="s">
        <v>484</v>
      </c>
      <c r="B232" s="29" t="s">
        <v>207</v>
      </c>
      <c r="C232" s="79" t="s">
        <v>485</v>
      </c>
      <c r="D232" s="80"/>
      <c r="E232" s="30">
        <v>480000</v>
      </c>
      <c r="F232" s="30">
        <v>46000</v>
      </c>
      <c r="G232" s="108">
        <f t="shared" si="3"/>
        <v>434000</v>
      </c>
    </row>
    <row r="233" spans="1:7" ht="20.25">
      <c r="A233" s="31" t="s">
        <v>220</v>
      </c>
      <c r="B233" s="32" t="s">
        <v>207</v>
      </c>
      <c r="C233" s="72" t="s">
        <v>486</v>
      </c>
      <c r="D233" s="73"/>
      <c r="E233" s="33">
        <v>438000</v>
      </c>
      <c r="F233" s="33">
        <v>46000</v>
      </c>
      <c r="G233" s="114">
        <f t="shared" si="3"/>
        <v>392000</v>
      </c>
    </row>
    <row r="234" spans="1:7" ht="20.25">
      <c r="A234" s="31" t="s">
        <v>222</v>
      </c>
      <c r="B234" s="32" t="s">
        <v>207</v>
      </c>
      <c r="C234" s="72" t="s">
        <v>487</v>
      </c>
      <c r="D234" s="73"/>
      <c r="E234" s="33">
        <v>438000</v>
      </c>
      <c r="F234" s="33">
        <v>46000</v>
      </c>
      <c r="G234" s="114">
        <f t="shared" si="3"/>
        <v>392000</v>
      </c>
    </row>
    <row r="235" spans="1:7" ht="20.25">
      <c r="A235" s="31" t="s">
        <v>226</v>
      </c>
      <c r="B235" s="32" t="s">
        <v>207</v>
      </c>
      <c r="C235" s="72" t="s">
        <v>488</v>
      </c>
      <c r="D235" s="73"/>
      <c r="E235" s="33">
        <v>438000</v>
      </c>
      <c r="F235" s="33">
        <v>46000</v>
      </c>
      <c r="G235" s="114">
        <f t="shared" si="3"/>
        <v>392000</v>
      </c>
    </row>
    <row r="236" spans="1:7" ht="12.75" customHeight="1">
      <c r="A236" s="31" t="s">
        <v>231</v>
      </c>
      <c r="B236" s="32" t="s">
        <v>207</v>
      </c>
      <c r="C236" s="72" t="s">
        <v>489</v>
      </c>
      <c r="D236" s="73"/>
      <c r="E236" s="33">
        <v>42000</v>
      </c>
      <c r="F236" s="33"/>
      <c r="G236" s="114">
        <f t="shared" si="3"/>
        <v>42000</v>
      </c>
    </row>
    <row r="237" spans="1:7" ht="12.75" customHeight="1">
      <c r="A237" s="31" t="s">
        <v>237</v>
      </c>
      <c r="B237" s="32" t="s">
        <v>207</v>
      </c>
      <c r="C237" s="72" t="s">
        <v>490</v>
      </c>
      <c r="D237" s="73"/>
      <c r="E237" s="33">
        <v>42000</v>
      </c>
      <c r="F237" s="33"/>
      <c r="G237" s="114">
        <f t="shared" si="3"/>
        <v>42000</v>
      </c>
    </row>
    <row r="238" spans="1:7" ht="12.75" customHeight="1">
      <c r="A238" s="31" t="s">
        <v>241</v>
      </c>
      <c r="B238" s="32" t="s">
        <v>207</v>
      </c>
      <c r="C238" s="72" t="s">
        <v>491</v>
      </c>
      <c r="D238" s="73"/>
      <c r="E238" s="33">
        <v>42000</v>
      </c>
      <c r="F238" s="33"/>
      <c r="G238" s="114">
        <f t="shared" si="3"/>
        <v>42000</v>
      </c>
    </row>
    <row r="239" spans="1:7" ht="12.75" customHeight="1">
      <c r="A239" s="28" t="s">
        <v>492</v>
      </c>
      <c r="B239" s="29" t="s">
        <v>207</v>
      </c>
      <c r="C239" s="79" t="s">
        <v>493</v>
      </c>
      <c r="D239" s="80"/>
      <c r="E239" s="30">
        <v>480000</v>
      </c>
      <c r="F239" s="30">
        <v>46000</v>
      </c>
      <c r="G239" s="108">
        <f t="shared" si="3"/>
        <v>434000</v>
      </c>
    </row>
    <row r="240" spans="1:7" ht="20.25">
      <c r="A240" s="31" t="s">
        <v>220</v>
      </c>
      <c r="B240" s="32" t="s">
        <v>207</v>
      </c>
      <c r="C240" s="72" t="s">
        <v>494</v>
      </c>
      <c r="D240" s="73"/>
      <c r="E240" s="33">
        <v>438000</v>
      </c>
      <c r="F240" s="33">
        <v>46000</v>
      </c>
      <c r="G240" s="114">
        <f t="shared" si="3"/>
        <v>392000</v>
      </c>
    </row>
    <row r="241" spans="1:7" ht="20.25">
      <c r="A241" s="31" t="s">
        <v>222</v>
      </c>
      <c r="B241" s="32" t="s">
        <v>207</v>
      </c>
      <c r="C241" s="72" t="s">
        <v>495</v>
      </c>
      <c r="D241" s="73"/>
      <c r="E241" s="33">
        <v>438000</v>
      </c>
      <c r="F241" s="33">
        <v>46000</v>
      </c>
      <c r="G241" s="114">
        <f t="shared" si="3"/>
        <v>392000</v>
      </c>
    </row>
    <row r="242" spans="1:7" ht="20.25">
      <c r="A242" s="31" t="s">
        <v>226</v>
      </c>
      <c r="B242" s="32" t="s">
        <v>207</v>
      </c>
      <c r="C242" s="72" t="s">
        <v>496</v>
      </c>
      <c r="D242" s="73"/>
      <c r="E242" s="33">
        <v>438000</v>
      </c>
      <c r="F242" s="33">
        <v>46000</v>
      </c>
      <c r="G242" s="114">
        <f t="shared" si="3"/>
        <v>392000</v>
      </c>
    </row>
    <row r="243" spans="1:7" ht="12.75" customHeight="1">
      <c r="A243" s="31" t="s">
        <v>231</v>
      </c>
      <c r="B243" s="32" t="s">
        <v>207</v>
      </c>
      <c r="C243" s="72" t="s">
        <v>497</v>
      </c>
      <c r="D243" s="73"/>
      <c r="E243" s="33">
        <v>42000</v>
      </c>
      <c r="F243" s="33"/>
      <c r="G243" s="114">
        <f t="shared" si="3"/>
        <v>42000</v>
      </c>
    </row>
    <row r="244" spans="1:7" ht="12.75" customHeight="1">
      <c r="A244" s="31" t="s">
        <v>237</v>
      </c>
      <c r="B244" s="32" t="s">
        <v>207</v>
      </c>
      <c r="C244" s="72" t="s">
        <v>498</v>
      </c>
      <c r="D244" s="73"/>
      <c r="E244" s="33">
        <v>42000</v>
      </c>
      <c r="F244" s="33"/>
      <c r="G244" s="114">
        <f t="shared" si="3"/>
        <v>42000</v>
      </c>
    </row>
    <row r="245" spans="1:7" ht="12.75" customHeight="1">
      <c r="A245" s="31" t="s">
        <v>241</v>
      </c>
      <c r="B245" s="32" t="s">
        <v>207</v>
      </c>
      <c r="C245" s="72" t="s">
        <v>499</v>
      </c>
      <c r="D245" s="73"/>
      <c r="E245" s="33">
        <v>42000</v>
      </c>
      <c r="F245" s="33"/>
      <c r="G245" s="114">
        <f t="shared" si="3"/>
        <v>42000</v>
      </c>
    </row>
    <row r="246" spans="1:7" ht="20.25">
      <c r="A246" s="28" t="s">
        <v>500</v>
      </c>
      <c r="B246" s="29" t="s">
        <v>207</v>
      </c>
      <c r="C246" s="79" t="s">
        <v>501</v>
      </c>
      <c r="D246" s="80"/>
      <c r="E246" s="30">
        <v>100000</v>
      </c>
      <c r="F246" s="30"/>
      <c r="G246" s="108">
        <f t="shared" si="3"/>
        <v>100000</v>
      </c>
    </row>
    <row r="247" spans="1:7" ht="12.75" customHeight="1">
      <c r="A247" s="31" t="s">
        <v>502</v>
      </c>
      <c r="B247" s="32" t="s">
        <v>207</v>
      </c>
      <c r="C247" s="72" t="s">
        <v>503</v>
      </c>
      <c r="D247" s="73"/>
      <c r="E247" s="33">
        <v>100000</v>
      </c>
      <c r="F247" s="33"/>
      <c r="G247" s="114">
        <f t="shared" si="3"/>
        <v>100000</v>
      </c>
    </row>
    <row r="248" spans="1:7" ht="12.75" customHeight="1">
      <c r="A248" s="31" t="s">
        <v>504</v>
      </c>
      <c r="B248" s="32" t="s">
        <v>207</v>
      </c>
      <c r="C248" s="72" t="s">
        <v>505</v>
      </c>
      <c r="D248" s="73"/>
      <c r="E248" s="33">
        <v>100000</v>
      </c>
      <c r="F248" s="33"/>
      <c r="G248" s="114">
        <f t="shared" si="3"/>
        <v>100000</v>
      </c>
    </row>
    <row r="249" spans="1:7" ht="20.25">
      <c r="A249" s="28" t="s">
        <v>506</v>
      </c>
      <c r="B249" s="29" t="s">
        <v>207</v>
      </c>
      <c r="C249" s="79" t="s">
        <v>507</v>
      </c>
      <c r="D249" s="80"/>
      <c r="E249" s="30">
        <v>100000</v>
      </c>
      <c r="F249" s="30"/>
      <c r="G249" s="108">
        <f t="shared" si="3"/>
        <v>100000</v>
      </c>
    </row>
    <row r="250" spans="1:7" ht="12.75" customHeight="1">
      <c r="A250" s="31" t="s">
        <v>502</v>
      </c>
      <c r="B250" s="32" t="s">
        <v>207</v>
      </c>
      <c r="C250" s="72" t="s">
        <v>508</v>
      </c>
      <c r="D250" s="73"/>
      <c r="E250" s="33">
        <v>100000</v>
      </c>
      <c r="F250" s="33"/>
      <c r="G250" s="114">
        <f t="shared" si="3"/>
        <v>100000</v>
      </c>
    </row>
    <row r="251" spans="1:7" ht="12.75" customHeight="1">
      <c r="A251" s="31" t="s">
        <v>504</v>
      </c>
      <c r="B251" s="32" t="s">
        <v>207</v>
      </c>
      <c r="C251" s="72" t="s">
        <v>509</v>
      </c>
      <c r="D251" s="73"/>
      <c r="E251" s="33">
        <v>100000</v>
      </c>
      <c r="F251" s="33"/>
      <c r="G251" s="114">
        <f t="shared" si="3"/>
        <v>100000</v>
      </c>
    </row>
    <row r="252" spans="1:7" ht="5.25" customHeight="1" thickBot="1">
      <c r="A252" s="31"/>
      <c r="B252" s="32"/>
      <c r="C252" s="51"/>
      <c r="D252" s="52"/>
      <c r="E252" s="33"/>
      <c r="F252" s="33"/>
      <c r="G252" s="115"/>
    </row>
    <row r="253" spans="1:7" ht="13.5" thickBot="1">
      <c r="A253" s="28" t="s">
        <v>510</v>
      </c>
      <c r="B253" s="29" t="s">
        <v>31</v>
      </c>
      <c r="C253" s="79" t="s">
        <v>32</v>
      </c>
      <c r="D253" s="80"/>
      <c r="E253" s="30">
        <v>-24750216.65</v>
      </c>
      <c r="F253" s="30">
        <v>-254205.12</v>
      </c>
      <c r="G253" s="116" t="s">
        <v>546</v>
      </c>
    </row>
    <row r="254" ht="12.75">
      <c r="G254" s="106"/>
    </row>
    <row r="255" ht="12.75">
      <c r="G255" s="106"/>
    </row>
    <row r="256" ht="12.75">
      <c r="G256" s="106"/>
    </row>
    <row r="257" ht="12.75">
      <c r="G257" s="106"/>
    </row>
    <row r="258" ht="12.75">
      <c r="G258" s="106"/>
    </row>
    <row r="259" ht="12.75">
      <c r="G259" s="106"/>
    </row>
    <row r="260" ht="12.75">
      <c r="G260" s="106"/>
    </row>
    <row r="261" ht="12.75">
      <c r="G261" s="106"/>
    </row>
    <row r="262" ht="12.75">
      <c r="G262" s="106"/>
    </row>
    <row r="263" ht="12.75">
      <c r="G263" s="106"/>
    </row>
    <row r="264" ht="12.75">
      <c r="G264" s="106"/>
    </row>
    <row r="265" ht="12.75">
      <c r="G265" s="106"/>
    </row>
    <row r="266" ht="12.75">
      <c r="G266" s="106"/>
    </row>
    <row r="267" ht="12.75">
      <c r="G267" s="106"/>
    </row>
  </sheetData>
  <sheetProtection/>
  <mergeCells count="248">
    <mergeCell ref="E4:E11"/>
    <mergeCell ref="G4:G11"/>
    <mergeCell ref="C251:D251"/>
    <mergeCell ref="C253:D253"/>
    <mergeCell ref="C248:D248"/>
    <mergeCell ref="C249:D249"/>
    <mergeCell ref="C250:D250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5:D25"/>
    <mergeCell ref="C26:D26"/>
    <mergeCell ref="C27:D27"/>
    <mergeCell ref="C29:D29"/>
    <mergeCell ref="C30:D30"/>
    <mergeCell ref="C31:D31"/>
    <mergeCell ref="C24:D24"/>
    <mergeCell ref="C19:D19"/>
    <mergeCell ref="C20:D20"/>
    <mergeCell ref="C21:D21"/>
    <mergeCell ref="C17:D17"/>
    <mergeCell ref="C22:D22"/>
    <mergeCell ref="C23:D23"/>
    <mergeCell ref="C18:D18"/>
    <mergeCell ref="C28:D28"/>
    <mergeCell ref="C13:D13"/>
    <mergeCell ref="C15:D15"/>
    <mergeCell ref="F4:F11"/>
    <mergeCell ref="C12:D12"/>
    <mergeCell ref="C14:D14"/>
    <mergeCell ref="C16:D16"/>
    <mergeCell ref="A2:F2"/>
    <mergeCell ref="A4:A11"/>
    <mergeCell ref="B4:B11"/>
    <mergeCell ref="C4:D11"/>
  </mergeCells>
  <conditionalFormatting sqref="G13:G253">
    <cfRule type="cellIs" priority="253" dxfId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G31"/>
  <sheetViews>
    <sheetView showGridLines="0" tabSelected="1" zoomScalePageLayoutView="0" workbookViewId="0" topLeftCell="B1">
      <selection activeCell="G4" sqref="G4:G10"/>
    </sheetView>
  </sheetViews>
  <sheetFormatPr defaultColWidth="9.00390625" defaultRowHeight="12.75"/>
  <cols>
    <col min="1" max="1" width="46.00390625" style="0" customWidth="1"/>
    <col min="2" max="3" width="5.50390625" style="0" customWidth="1"/>
    <col min="4" max="4" width="18.00390625" style="0" customWidth="1"/>
    <col min="5" max="7" width="16.625" style="0" customWidth="1"/>
  </cols>
  <sheetData>
    <row r="1" spans="1:7" ht="10.5" customHeight="1">
      <c r="A1" s="2"/>
      <c r="B1" s="45"/>
      <c r="C1" s="45"/>
      <c r="D1" s="45"/>
      <c r="E1" s="45"/>
      <c r="F1" s="45"/>
      <c r="G1" s="45" t="s">
        <v>548</v>
      </c>
    </row>
    <row r="2" spans="1:7" ht="12.75" customHeight="1">
      <c r="A2" s="81" t="s">
        <v>24</v>
      </c>
      <c r="B2" s="81"/>
      <c r="C2" s="81"/>
      <c r="D2" s="81"/>
      <c r="E2" s="81"/>
      <c r="F2" s="81"/>
      <c r="G2" s="81"/>
    </row>
    <row r="3" spans="1:7" ht="9" customHeight="1" thickBot="1">
      <c r="A3" s="15"/>
      <c r="B3" s="26"/>
      <c r="C3" s="26"/>
      <c r="D3" s="17"/>
      <c r="E3" s="16"/>
      <c r="F3" s="16"/>
      <c r="G3" s="14"/>
    </row>
    <row r="4" spans="1:7" ht="12.75" customHeight="1">
      <c r="A4" s="60" t="s">
        <v>4</v>
      </c>
      <c r="B4" s="63" t="s">
        <v>11</v>
      </c>
      <c r="C4" s="66" t="s">
        <v>22</v>
      </c>
      <c r="D4" s="67"/>
      <c r="E4" s="53" t="s">
        <v>13</v>
      </c>
      <c r="F4" s="53" t="s">
        <v>12</v>
      </c>
      <c r="G4" s="107" t="s">
        <v>543</v>
      </c>
    </row>
    <row r="5" spans="1:7" ht="12.75" customHeight="1">
      <c r="A5" s="61"/>
      <c r="B5" s="64"/>
      <c r="C5" s="68"/>
      <c r="D5" s="69"/>
      <c r="E5" s="54"/>
      <c r="F5" s="54"/>
      <c r="G5" s="74"/>
    </row>
    <row r="6" spans="1:7" ht="12.75" customHeight="1">
      <c r="A6" s="61"/>
      <c r="B6" s="64"/>
      <c r="C6" s="68"/>
      <c r="D6" s="69"/>
      <c r="E6" s="54"/>
      <c r="F6" s="54"/>
      <c r="G6" s="74"/>
    </row>
    <row r="7" spans="1:7" ht="12.75" customHeight="1">
      <c r="A7" s="61"/>
      <c r="B7" s="64"/>
      <c r="C7" s="68"/>
      <c r="D7" s="69"/>
      <c r="E7" s="54"/>
      <c r="F7" s="54"/>
      <c r="G7" s="74"/>
    </row>
    <row r="8" spans="1:7" ht="12.75" customHeight="1">
      <c r="A8" s="61"/>
      <c r="B8" s="64"/>
      <c r="C8" s="68"/>
      <c r="D8" s="69"/>
      <c r="E8" s="54"/>
      <c r="F8" s="54"/>
      <c r="G8" s="74"/>
    </row>
    <row r="9" spans="1:7" ht="12.75" customHeight="1">
      <c r="A9" s="61"/>
      <c r="B9" s="64"/>
      <c r="C9" s="68"/>
      <c r="D9" s="69"/>
      <c r="E9" s="54"/>
      <c r="F9" s="54"/>
      <c r="G9" s="74"/>
    </row>
    <row r="10" spans="1:7" ht="15" customHeight="1">
      <c r="A10" s="62"/>
      <c r="B10" s="65"/>
      <c r="C10" s="70"/>
      <c r="D10" s="71"/>
      <c r="E10" s="55"/>
      <c r="F10" s="55"/>
      <c r="G10" s="75"/>
    </row>
    <row r="11" spans="1:7" ht="13.5" customHeight="1" thickBot="1">
      <c r="A11" s="21">
        <v>1</v>
      </c>
      <c r="B11" s="22">
        <v>2</v>
      </c>
      <c r="C11" s="76">
        <v>3</v>
      </c>
      <c r="D11" s="77"/>
      <c r="E11" s="24" t="s">
        <v>2</v>
      </c>
      <c r="F11" s="44" t="s">
        <v>3</v>
      </c>
      <c r="G11" s="25" t="s">
        <v>5</v>
      </c>
    </row>
    <row r="12" spans="1:7" ht="12.75">
      <c r="A12" s="34" t="s">
        <v>512</v>
      </c>
      <c r="B12" s="35" t="s">
        <v>513</v>
      </c>
      <c r="C12" s="87" t="s">
        <v>32</v>
      </c>
      <c r="D12" s="88"/>
      <c r="E12" s="30">
        <v>24750216.65</v>
      </c>
      <c r="F12" s="30">
        <v>254205.12</v>
      </c>
      <c r="G12" s="30">
        <f>E12-F12</f>
        <v>24496011.529999997</v>
      </c>
    </row>
    <row r="13" spans="1:7" ht="12.75">
      <c r="A13" s="34" t="s">
        <v>514</v>
      </c>
      <c r="B13" s="35" t="s">
        <v>515</v>
      </c>
      <c r="C13" s="87" t="s">
        <v>32</v>
      </c>
      <c r="D13" s="88"/>
      <c r="E13" s="30">
        <v>3740700</v>
      </c>
      <c r="F13" s="30"/>
      <c r="G13" s="30">
        <f>E13</f>
        <v>3740700</v>
      </c>
    </row>
    <row r="14" spans="1:7" ht="12.75">
      <c r="A14" s="36" t="s">
        <v>511</v>
      </c>
      <c r="B14" s="37" t="s">
        <v>515</v>
      </c>
      <c r="C14" s="85" t="s">
        <v>516</v>
      </c>
      <c r="D14" s="86"/>
      <c r="E14" s="33">
        <v>5000000</v>
      </c>
      <c r="F14" s="33"/>
      <c r="G14" s="33">
        <f>E14</f>
        <v>5000000</v>
      </c>
    </row>
    <row r="15" spans="1:7" ht="12.75">
      <c r="A15" s="36" t="s">
        <v>511</v>
      </c>
      <c r="B15" s="37" t="s">
        <v>515</v>
      </c>
      <c r="C15" s="85" t="s">
        <v>517</v>
      </c>
      <c r="D15" s="86"/>
      <c r="E15" s="33">
        <v>-1259300</v>
      </c>
      <c r="F15" s="33"/>
      <c r="G15" s="33">
        <f>E15</f>
        <v>-1259300</v>
      </c>
    </row>
    <row r="16" spans="1:7" ht="12.75">
      <c r="A16" s="36" t="s">
        <v>511</v>
      </c>
      <c r="B16" s="37" t="s">
        <v>515</v>
      </c>
      <c r="C16" s="85" t="s">
        <v>518</v>
      </c>
      <c r="D16" s="86"/>
      <c r="E16" s="33">
        <v>5000000</v>
      </c>
      <c r="F16" s="33"/>
      <c r="G16" s="33">
        <f>E16</f>
        <v>5000000</v>
      </c>
    </row>
    <row r="17" spans="1:7" ht="12.75">
      <c r="A17" s="36" t="s">
        <v>511</v>
      </c>
      <c r="B17" s="37" t="s">
        <v>515</v>
      </c>
      <c r="C17" s="85" t="s">
        <v>519</v>
      </c>
      <c r="D17" s="86"/>
      <c r="E17" s="33">
        <v>-5000000</v>
      </c>
      <c r="F17" s="33"/>
      <c r="G17" s="33">
        <f>E17</f>
        <v>-5000000</v>
      </c>
    </row>
    <row r="18" spans="1:7" ht="12.75">
      <c r="A18" s="34" t="s">
        <v>520</v>
      </c>
      <c r="B18" s="35" t="s">
        <v>521</v>
      </c>
      <c r="C18" s="87" t="s">
        <v>32</v>
      </c>
      <c r="D18" s="88"/>
      <c r="E18" s="30" t="s">
        <v>27</v>
      </c>
      <c r="F18" s="30" t="s">
        <v>27</v>
      </c>
      <c r="G18" s="30" t="s">
        <v>27</v>
      </c>
    </row>
    <row r="19" spans="1:7" ht="12.75">
      <c r="A19" s="34" t="s">
        <v>522</v>
      </c>
      <c r="B19" s="35" t="s">
        <v>523</v>
      </c>
      <c r="C19" s="87" t="s">
        <v>524</v>
      </c>
      <c r="D19" s="88"/>
      <c r="E19" s="30">
        <v>21009516.65</v>
      </c>
      <c r="F19" s="30">
        <v>254205.12</v>
      </c>
      <c r="G19" s="30">
        <f>E19-F19</f>
        <v>20755311.529999997</v>
      </c>
    </row>
    <row r="20" spans="1:7" ht="20.25">
      <c r="A20" s="34" t="s">
        <v>525</v>
      </c>
      <c r="B20" s="35" t="s">
        <v>523</v>
      </c>
      <c r="C20" s="87" t="s">
        <v>526</v>
      </c>
      <c r="D20" s="88"/>
      <c r="E20" s="30">
        <v>21009516.65</v>
      </c>
      <c r="F20" s="30">
        <v>254205.12</v>
      </c>
      <c r="G20" s="30">
        <f>E20-F20</f>
        <v>20755311.529999997</v>
      </c>
    </row>
    <row r="21" spans="1:7" ht="40.5">
      <c r="A21" s="34" t="s">
        <v>527</v>
      </c>
      <c r="B21" s="35" t="s">
        <v>523</v>
      </c>
      <c r="C21" s="87" t="s">
        <v>528</v>
      </c>
      <c r="D21" s="88"/>
      <c r="E21" s="30" t="s">
        <v>27</v>
      </c>
      <c r="F21" s="30" t="s">
        <v>27</v>
      </c>
      <c r="G21" s="30" t="s">
        <v>27</v>
      </c>
    </row>
    <row r="22" spans="1:7" ht="12.75">
      <c r="A22" s="34" t="s">
        <v>530</v>
      </c>
      <c r="B22" s="35" t="s">
        <v>529</v>
      </c>
      <c r="C22" s="87" t="s">
        <v>531</v>
      </c>
      <c r="D22" s="88"/>
      <c r="E22" s="30">
        <v>-104970912.1</v>
      </c>
      <c r="F22" s="30">
        <v>-34100688.99</v>
      </c>
      <c r="G22" s="118" t="s">
        <v>547</v>
      </c>
    </row>
    <row r="23" spans="1:7" ht="12.75">
      <c r="A23" s="36" t="s">
        <v>511</v>
      </c>
      <c r="B23" s="37" t="s">
        <v>529</v>
      </c>
      <c r="C23" s="85" t="s">
        <v>532</v>
      </c>
      <c r="D23" s="86"/>
      <c r="E23" s="33">
        <v>-104970912.1</v>
      </c>
      <c r="F23" s="33">
        <v>-34100688.99</v>
      </c>
      <c r="G23" s="118" t="s">
        <v>547</v>
      </c>
    </row>
    <row r="24" spans="1:7" ht="12.75">
      <c r="A24" s="34" t="s">
        <v>534</v>
      </c>
      <c r="B24" s="35" t="s">
        <v>533</v>
      </c>
      <c r="C24" s="87" t="s">
        <v>535</v>
      </c>
      <c r="D24" s="88"/>
      <c r="E24" s="30">
        <v>125980428.75</v>
      </c>
      <c r="F24" s="30">
        <v>34354894.11</v>
      </c>
      <c r="G24" s="118" t="s">
        <v>547</v>
      </c>
    </row>
    <row r="25" spans="1:7" ht="12.75">
      <c r="A25" s="36" t="s">
        <v>511</v>
      </c>
      <c r="B25" s="37" t="s">
        <v>533</v>
      </c>
      <c r="C25" s="85" t="s">
        <v>536</v>
      </c>
      <c r="D25" s="86"/>
      <c r="E25" s="33">
        <v>125980428.75</v>
      </c>
      <c r="F25" s="33">
        <v>34354894.11</v>
      </c>
      <c r="G25" s="118" t="s">
        <v>547</v>
      </c>
    </row>
    <row r="26" spans="1:7" ht="12.75" customHeight="1">
      <c r="A26" s="38"/>
      <c r="B26" s="39"/>
      <c r="C26" s="39"/>
      <c r="D26" s="39"/>
      <c r="E26" s="40"/>
      <c r="F26" s="40"/>
      <c r="G26" s="40"/>
    </row>
    <row r="27" spans="1:6" ht="12.75" customHeight="1">
      <c r="A27" s="2"/>
      <c r="B27" s="20"/>
      <c r="C27" s="20"/>
      <c r="D27" s="2"/>
      <c r="E27" s="1"/>
      <c r="F27" s="1"/>
    </row>
    <row r="28" spans="1:7" ht="32.25" customHeight="1">
      <c r="A28" s="7"/>
      <c r="B28" s="19"/>
      <c r="C28" s="19"/>
      <c r="D28" s="11"/>
      <c r="E28" s="89"/>
      <c r="F28" s="89"/>
      <c r="G28" s="89"/>
    </row>
    <row r="29" spans="1:7" ht="12.75" customHeight="1">
      <c r="A29" s="7" t="s">
        <v>0</v>
      </c>
      <c r="B29" s="20"/>
      <c r="C29" s="20"/>
      <c r="D29" s="2"/>
      <c r="E29" s="5"/>
      <c r="F29" s="89"/>
      <c r="G29" s="89"/>
    </row>
    <row r="30" spans="1:7" ht="9.75" customHeight="1">
      <c r="A30" s="2"/>
      <c r="B30" s="20"/>
      <c r="C30" s="20"/>
      <c r="D30" s="2"/>
      <c r="E30" s="4"/>
      <c r="F30" s="90"/>
      <c r="G30" s="90"/>
    </row>
    <row r="31" spans="1:7" ht="9.75" customHeight="1">
      <c r="A31" s="11"/>
      <c r="B31" s="4"/>
      <c r="C31" s="4"/>
      <c r="D31" s="4"/>
      <c r="E31" s="12"/>
      <c r="F31" s="12"/>
      <c r="G31" s="12"/>
    </row>
  </sheetData>
  <sheetProtection/>
  <mergeCells count="25">
    <mergeCell ref="E28:G28"/>
    <mergeCell ref="F29:G29"/>
    <mergeCell ref="F30:G30"/>
    <mergeCell ref="C25:D25"/>
    <mergeCell ref="C24:D24"/>
    <mergeCell ref="C23:D23"/>
    <mergeCell ref="C21:D21"/>
    <mergeCell ref="C22:D22"/>
    <mergeCell ref="C17:D17"/>
    <mergeCell ref="C18:D18"/>
    <mergeCell ref="C20:D20"/>
    <mergeCell ref="C16:D16"/>
    <mergeCell ref="C13:D13"/>
    <mergeCell ref="C19:D19"/>
    <mergeCell ref="C14:D14"/>
    <mergeCell ref="C15:D15"/>
    <mergeCell ref="G4:G10"/>
    <mergeCell ref="F4:F10"/>
    <mergeCell ref="C11:D11"/>
    <mergeCell ref="C12:D12"/>
    <mergeCell ref="E4:E10"/>
    <mergeCell ref="A2:G2"/>
    <mergeCell ref="A4:A10"/>
    <mergeCell ref="B4:B10"/>
    <mergeCell ref="C4:D10"/>
  </mergeCells>
  <conditionalFormatting sqref="F12:G25">
    <cfRule type="cellIs" priority="27" dxfId="4" operator="equal" stopIfTrue="1">
      <formula>0</formula>
    </cfRule>
  </conditionalFormatting>
  <conditionalFormatting sqref="F26:G26">
    <cfRule type="cellIs" priority="1" dxfId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537</v>
      </c>
      <c r="B1" s="1" t="s">
        <v>3</v>
      </c>
    </row>
    <row r="2" spans="1:2" ht="12.75">
      <c r="A2" t="s">
        <v>538</v>
      </c>
      <c r="B2" s="1" t="s">
        <v>25</v>
      </c>
    </row>
    <row r="3" spans="1:2" ht="12.75">
      <c r="A3" t="s">
        <v>539</v>
      </c>
      <c r="B3" s="1" t="s">
        <v>540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Главбух</cp:lastModifiedBy>
  <cp:lastPrinted>2016-08-02T06:56:28Z</cp:lastPrinted>
  <dcterms:created xsi:type="dcterms:W3CDTF">1999-06-18T11:49:53Z</dcterms:created>
  <dcterms:modified xsi:type="dcterms:W3CDTF">2016-08-02T08:03:13Z</dcterms:modified>
  <cp:category/>
  <cp:version/>
  <cp:contentType/>
  <cp:contentStatus/>
</cp:coreProperties>
</file>