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10" windowWidth="13770" windowHeight="8130" activeTab="1"/>
  </bookViews>
  <sheets>
    <sheet name="бюдж" sheetId="1" r:id="rId1"/>
    <sheet name="II" sheetId="2" r:id="rId2"/>
  </sheets>
  <definedNames>
    <definedName name="_xlnm.Print_Titles" localSheetId="1">'II'!$13:$14</definedName>
    <definedName name="_xlnm.Print_Titles" localSheetId="0">'бюдж'!$14:$15</definedName>
    <definedName name="_xlnm.Print_Area" localSheetId="1">'II'!$A$1:$M$45</definedName>
    <definedName name="_xlnm.Print_Area" localSheetId="0">'бюдж'!$A$1:$M$43</definedName>
  </definedNames>
  <calcPr fullCalcOnLoad="1" refMode="R1C1"/>
</workbook>
</file>

<file path=xl/sharedStrings.xml><?xml version="1.0" encoding="utf-8"?>
<sst xmlns="http://schemas.openxmlformats.org/spreadsheetml/2006/main" count="244" uniqueCount="100">
  <si>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</si>
  <si>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</si>
  <si>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</si>
  <si>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</si>
  <si>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</si>
  <si>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</si>
  <si>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</si>
  <si>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</si>
  <si>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обл. б-т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</si>
  <si>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</si>
  <si>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</si>
  <si>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</si>
  <si>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</si>
  <si>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</si>
  <si>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</si>
  <si>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</si>
  <si>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</si>
  <si>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</si>
  <si>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</si>
  <si>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</si>
  <si>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</si>
  <si>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</si>
  <si>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УТВЕРЖДЕНА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</si>
  <si>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</si>
  <si>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</si>
  <si>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</si>
  <si>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</si>
  <si>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</si>
  <si>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</si>
  <si>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</si>
  <si>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решением совета депутатов</t>
  </si>
  <si>
    <t>226</t>
  </si>
  <si>
    <t>ЖИЛИЩНОЕ ХОЗЯЙСТВО</t>
  </si>
  <si>
    <t>0501</t>
  </si>
  <si>
    <t>ИТОГО ПО ЖИЛИЩНОМУ ФОНДУ</t>
  </si>
  <si>
    <t>област.</t>
  </si>
  <si>
    <t>Итого</t>
  </si>
  <si>
    <t>муниципального образования Мгинское городское поселение</t>
  </si>
  <si>
    <t xml:space="preserve"> Кировского  муниципального района Ленинградской области</t>
  </si>
  <si>
    <t>План на 2013 г.</t>
  </si>
  <si>
    <t>Ремонт квартир</t>
  </si>
  <si>
    <t>1.1-2</t>
  </si>
  <si>
    <t>Наименование и местонахождение объектов</t>
  </si>
  <si>
    <t>09 0 8019</t>
  </si>
  <si>
    <t>414</t>
  </si>
  <si>
    <t>98 9 1501</t>
  </si>
  <si>
    <t>98 9 8206</t>
  </si>
  <si>
    <t>1.1-3</t>
  </si>
  <si>
    <t>244</t>
  </si>
  <si>
    <t>ЖИЛИЩНО-КОММУНАЛЬНОЕ ХОЗЯЙСТВО</t>
  </si>
  <si>
    <t>2.1.1</t>
  </si>
  <si>
    <t>2.1.1-1</t>
  </si>
  <si>
    <t>2.1.3</t>
  </si>
  <si>
    <t>2.1.3.-1</t>
  </si>
  <si>
    <t>1.1-4</t>
  </si>
  <si>
    <t>98 9 8204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</si>
  <si>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</t>
  </si>
  <si>
    <t>2.1.1-2</t>
  </si>
  <si>
    <t>(Приложение 11)</t>
  </si>
  <si>
    <t xml:space="preserve"> МО Мгинское  городское поселение на 2015 год, </t>
  </si>
  <si>
    <t>План на 2015 г.</t>
  </si>
  <si>
    <t>Обустройство помойницы для жидких бытовых отходов в д.Сологубовка</t>
  </si>
  <si>
    <t>Устройство детской плащадки у д.77 по ул Железнодорожной</t>
  </si>
  <si>
    <t>2.1.3.-2</t>
  </si>
  <si>
    <t>Осушение канав</t>
  </si>
  <si>
    <t>Строительство системы водоснабжения д.Сологубовка и д.Лезье</t>
  </si>
  <si>
    <t>09 0 8073</t>
  </si>
  <si>
    <t xml:space="preserve">Газораспределительная сеть среднего и низкого давления к индивидуальным жилым домам по шоссе Революции в п.Мга, в том числе изготовление технического паспорта и технического плана </t>
  </si>
  <si>
    <t>78 0 1537</t>
  </si>
  <si>
    <t>Газораспределительная сеть среднего и низкого давления к индивидуальным жилым домам в п.Мга, по ул.Пушкинская, ул.Тосненская, в том числе экспертиза проета, изготовление технического паспорта и технического плана</t>
  </si>
  <si>
    <t>2.2.1</t>
  </si>
  <si>
    <t>УЧРЕЖДЕНИЯ КУЛЬТУРЫ, в том числе:</t>
  </si>
  <si>
    <t>2.2.1-1</t>
  </si>
  <si>
    <t>МКУК КДЦ "МГА"</t>
  </si>
  <si>
    <t>0801</t>
  </si>
  <si>
    <t>10 1 1142</t>
  </si>
  <si>
    <t>ИТОГО ПО УЧРЕЖДЕНИЯМ КУЛЬТУРЫ</t>
  </si>
  <si>
    <t xml:space="preserve"> Обустройство парковки для автотранспорта инвалидов </t>
  </si>
  <si>
    <t>КОММУНАЛЬНОЕ ХОЗЯЙСТВО</t>
  </si>
  <si>
    <t>2.1.2</t>
  </si>
  <si>
    <t>2.1.2.-1</t>
  </si>
  <si>
    <t>ИТОГО ПО КОММУНАЛЬНОМУ ХОЗЯЙСТВУ</t>
  </si>
  <si>
    <t>Установка ограждения вокруг территории котельной в п.Старая Малукса</t>
  </si>
  <si>
    <t>98 9 1580</t>
  </si>
  <si>
    <t>ГАЗОСНАБЖЕНИЕ, ВОДОСНАБЖЕНИЕ</t>
  </si>
  <si>
    <t>ИТОГО ПО ГАЗОСНАБЖЕНИЮ, ВОДОСНАБЖЕНИЮ</t>
  </si>
  <si>
    <t>от "5 "декабря 2014 г. № 30</t>
  </si>
  <si>
    <t>(в редакции решения совета депутатов</t>
  </si>
  <si>
    <t>Строительство системы водоснабжения д.Сологубовка и д.Лезье (в том числе проектные работы)</t>
  </si>
  <si>
    <t>Устройство детской площадки у д.77 по ул Железнодорожной</t>
  </si>
  <si>
    <t>Установка ограждения  территории  специально отведенной площадки для хранения угля возле котельной в п.Старая Малукса</t>
  </si>
  <si>
    <t>243</t>
  </si>
  <si>
    <t>Капитальный ремонт здания МКУК "КДЦ Мга" по замене механооборудования сцены, расположенного по адресу: п.Мга,  ул.Спортивная д.4</t>
  </si>
  <si>
    <t>10 1 1246</t>
  </si>
  <si>
    <t>2.1.2.-2</t>
  </si>
  <si>
    <t>Капитальный ремонт участка тепловой сети и трубопроводов ГВС от ТК-2 до ТК-3 по шоссе Революции в г.п.Мга</t>
  </si>
  <si>
    <t>98 9 1522</t>
  </si>
  <si>
    <t>2.1.2.-3</t>
  </si>
  <si>
    <t>Проверка достоверности смет по объекту :"Капитальный ремонт участка тепловой сети и трубопроводов ГВС от ТК-2 до ТК-3 по шоссе Революции в г.п.Мга"</t>
  </si>
  <si>
    <t>от "19" февраля 2015 г № 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</si>
</sst>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66" fontId="11" fillId="24" borderId="10" xfId="0" applyNumberFormat="1" applyFont="1" applyFill="1" applyBorder="1" applyAlignment="1">
      <alignment horizontal="center" wrapText="1"/>
    </xf>
    <xf numFmtId="166" fontId="5" fillId="4" borderId="11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6" fontId="3" fillId="0" borderId="12" xfId="0" applyNumberFormat="1" applyFont="1" applyFill="1" applyBorder="1" applyAlignment="1">
      <alignment/>
    </xf>
    <xf numFmtId="167" fontId="5" fillId="0" borderId="12" xfId="0" applyNumberFormat="1" applyFont="1" applyFill="1" applyBorder="1" applyAlignment="1">
      <alignment horizontal="center" vertical="center" wrapText="1"/>
    </xf>
    <xf numFmtId="166" fontId="11" fillId="0" borderId="13" xfId="0" applyNumberFormat="1" applyFont="1" applyFill="1" applyBorder="1" applyAlignment="1">
      <alignment horizontal="right" wrapText="1"/>
    </xf>
    <xf numFmtId="166" fontId="11" fillId="0" borderId="0" xfId="0" applyNumberFormat="1" applyFont="1" applyFill="1" applyBorder="1" applyAlignment="1">
      <alignment horizontal="center" wrapText="1"/>
    </xf>
    <xf numFmtId="166" fontId="11" fillId="0" borderId="14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horizontal="right"/>
    </xf>
    <xf numFmtId="4" fontId="3" fillId="20" borderId="1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9" fontId="3" fillId="2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6" fontId="11" fillId="25" borderId="0" xfId="0" applyNumberFormat="1" applyFont="1" applyFill="1" applyBorder="1" applyAlignment="1">
      <alignment horizontal="center" wrapText="1"/>
    </xf>
    <xf numFmtId="166" fontId="11" fillId="24" borderId="0" xfId="0" applyNumberFormat="1" applyFont="1" applyFill="1" applyBorder="1" applyAlignment="1">
      <alignment horizontal="center" wrapText="1"/>
    </xf>
    <xf numFmtId="166" fontId="5" fillId="4" borderId="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167" fontId="3" fillId="0" borderId="16" xfId="0" applyNumberFormat="1" applyFont="1" applyFill="1" applyBorder="1" applyAlignment="1">
      <alignment/>
    </xf>
    <xf numFmtId="166" fontId="11" fillId="0" borderId="17" xfId="0" applyNumberFormat="1" applyFont="1" applyFill="1" applyBorder="1" applyAlignment="1">
      <alignment horizontal="center" wrapText="1"/>
    </xf>
    <xf numFmtId="166" fontId="11" fillId="0" borderId="18" xfId="0" applyNumberFormat="1" applyFont="1" applyFill="1" applyBorder="1" applyAlignment="1">
      <alignment horizontal="center" wrapText="1"/>
    </xf>
    <xf numFmtId="166" fontId="11" fillId="24" borderId="19" xfId="0" applyNumberFormat="1" applyFont="1" applyFill="1" applyBorder="1" applyAlignment="1">
      <alignment horizont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166" fontId="11" fillId="25" borderId="14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166" fontId="11" fillId="25" borderId="17" xfId="0" applyNumberFormat="1" applyFont="1" applyFill="1" applyBorder="1" applyAlignment="1">
      <alignment horizontal="center" wrapText="1"/>
    </xf>
    <xf numFmtId="49" fontId="3" fillId="25" borderId="0" xfId="0" applyNumberFormat="1" applyFont="1" applyFill="1" applyAlignment="1">
      <alignment horizontal="left" vertical="top"/>
    </xf>
    <xf numFmtId="49" fontId="19" fillId="25" borderId="0" xfId="0" applyNumberFormat="1" applyFont="1" applyFill="1" applyAlignment="1">
      <alignment/>
    </xf>
    <xf numFmtId="49" fontId="19" fillId="25" borderId="0" xfId="0" applyNumberFormat="1" applyFont="1" applyFill="1" applyAlignment="1">
      <alignment horizontal="center"/>
    </xf>
    <xf numFmtId="49" fontId="3" fillId="25" borderId="0" xfId="0" applyNumberFormat="1" applyFont="1" applyFill="1" applyAlignment="1">
      <alignment/>
    </xf>
    <xf numFmtId="49" fontId="3" fillId="25" borderId="0" xfId="0" applyNumberFormat="1" applyFont="1" applyFill="1" applyAlignment="1">
      <alignment horizontal="right"/>
    </xf>
    <xf numFmtId="49" fontId="4" fillId="25" borderId="0" xfId="0" applyNumberFormat="1" applyFont="1" applyFill="1" applyAlignment="1">
      <alignment horizontal="right"/>
    </xf>
    <xf numFmtId="49" fontId="6" fillId="25" borderId="0" xfId="0" applyNumberFormat="1" applyFont="1" applyFill="1" applyBorder="1" applyAlignment="1">
      <alignment horizontal="left" vertical="top"/>
    </xf>
    <xf numFmtId="49" fontId="3" fillId="25" borderId="0" xfId="0" applyNumberFormat="1" applyFont="1" applyFill="1" applyAlignment="1">
      <alignment horizontal="left" vertical="top" wrapText="1"/>
    </xf>
    <xf numFmtId="49" fontId="3" fillId="25" borderId="0" xfId="0" applyNumberFormat="1" applyFont="1" applyFill="1" applyAlignment="1">
      <alignment horizontal="center"/>
    </xf>
    <xf numFmtId="4" fontId="3" fillId="25" borderId="20" xfId="0" applyNumberFormat="1" applyFont="1" applyFill="1" applyBorder="1" applyAlignment="1">
      <alignment horizontal="center" vertical="center" wrapText="1"/>
    </xf>
    <xf numFmtId="4" fontId="3" fillId="25" borderId="21" xfId="0" applyNumberFormat="1" applyFont="1" applyFill="1" applyBorder="1" applyAlignment="1">
      <alignment horizontal="center" vertical="center" wrapText="1"/>
    </xf>
    <xf numFmtId="49" fontId="3" fillId="25" borderId="22" xfId="0" applyNumberFormat="1" applyFont="1" applyFill="1" applyBorder="1" applyAlignment="1">
      <alignment horizontal="center" vertical="center" wrapText="1"/>
    </xf>
    <xf numFmtId="4" fontId="3" fillId="25" borderId="22" xfId="0" applyNumberFormat="1" applyFont="1" applyFill="1" applyBorder="1" applyAlignment="1">
      <alignment horizontal="center" vertical="center" wrapText="1"/>
    </xf>
    <xf numFmtId="49" fontId="6" fillId="25" borderId="23" xfId="0" applyNumberFormat="1" applyFont="1" applyFill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Border="1" applyAlignment="1">
      <alignment horizontal="center" vertical="center" wrapText="1"/>
    </xf>
    <xf numFmtId="166" fontId="3" fillId="25" borderId="24" xfId="0" applyNumberFormat="1" applyFont="1" applyFill="1" applyBorder="1" applyAlignment="1">
      <alignment horizontal="right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49" fontId="7" fillId="25" borderId="12" xfId="0" applyNumberFormat="1" applyFont="1" applyFill="1" applyBorder="1" applyAlignment="1">
      <alignment horizontal="center" vertical="center" wrapText="1"/>
    </xf>
    <xf numFmtId="166" fontId="11" fillId="25" borderId="25" xfId="0" applyNumberFormat="1" applyFont="1" applyFill="1" applyBorder="1" applyAlignment="1">
      <alignment horizontal="center" wrapText="1"/>
    </xf>
    <xf numFmtId="49" fontId="3" fillId="25" borderId="26" xfId="0" applyNumberFormat="1" applyFont="1" applyFill="1" applyBorder="1" applyAlignment="1">
      <alignment horizontal="center" wrapText="1"/>
    </xf>
    <xf numFmtId="49" fontId="3" fillId="25" borderId="26" xfId="0" applyNumberFormat="1" applyFont="1" applyFill="1" applyBorder="1" applyAlignment="1">
      <alignment horizontal="center" vertical="center" wrapText="1"/>
    </xf>
    <xf numFmtId="2" fontId="3" fillId="25" borderId="26" xfId="0" applyNumberFormat="1" applyFont="1" applyFill="1" applyBorder="1" applyAlignment="1">
      <alignment horizontal="center" wrapText="1"/>
    </xf>
    <xf numFmtId="166" fontId="3" fillId="25" borderId="26" xfId="0" applyNumberFormat="1" applyFont="1" applyFill="1" applyBorder="1" applyAlignment="1">
      <alignment horizontal="center" wrapText="1"/>
    </xf>
    <xf numFmtId="166" fontId="18" fillId="25" borderId="27" xfId="0" applyNumberFormat="1" applyFont="1" applyFill="1" applyBorder="1" applyAlignment="1">
      <alignment horizontal="center" wrapText="1"/>
    </xf>
    <xf numFmtId="49" fontId="3" fillId="25" borderId="23" xfId="0" applyNumberFormat="1" applyFont="1" applyFill="1" applyBorder="1" applyAlignment="1">
      <alignment horizontal="center"/>
    </xf>
    <xf numFmtId="49" fontId="18" fillId="25" borderId="12" xfId="0" applyNumberFormat="1" applyFont="1" applyFill="1" applyBorder="1" applyAlignment="1">
      <alignment horizontal="left" wrapText="1"/>
    </xf>
    <xf numFmtId="49" fontId="3" fillId="25" borderId="12" xfId="0" applyNumberFormat="1" applyFont="1" applyFill="1" applyBorder="1" applyAlignment="1">
      <alignment horizontal="center" wrapText="1"/>
    </xf>
    <xf numFmtId="2" fontId="3" fillId="25" borderId="12" xfId="0" applyNumberFormat="1" applyFont="1" applyFill="1" applyBorder="1" applyAlignment="1">
      <alignment horizontal="center" wrapText="1"/>
    </xf>
    <xf numFmtId="166" fontId="3" fillId="25" borderId="12" xfId="0" applyNumberFormat="1" applyFont="1" applyFill="1" applyBorder="1" applyAlignment="1">
      <alignment horizontal="center" wrapText="1"/>
    </xf>
    <xf numFmtId="166" fontId="18" fillId="25" borderId="25" xfId="0" applyNumberFormat="1" applyFont="1" applyFill="1" applyBorder="1" applyAlignment="1">
      <alignment horizontal="center" wrapText="1"/>
    </xf>
    <xf numFmtId="49" fontId="3" fillId="25" borderId="23" xfId="0" applyNumberFormat="1" applyFont="1" applyFill="1" applyBorder="1" applyAlignment="1">
      <alignment horizontal="center" vertical="center" wrapText="1"/>
    </xf>
    <xf numFmtId="49" fontId="14" fillId="25" borderId="12" xfId="0" applyNumberFormat="1" applyFont="1" applyFill="1" applyBorder="1" applyAlignment="1">
      <alignment horizontal="left" wrapText="1"/>
    </xf>
    <xf numFmtId="49" fontId="8" fillId="25" borderId="12" xfId="0" applyNumberFormat="1" applyFont="1" applyFill="1" applyBorder="1" applyAlignment="1">
      <alignment horizontal="center" vertical="center" wrapText="1"/>
    </xf>
    <xf numFmtId="49" fontId="9" fillId="25" borderId="12" xfId="0" applyNumberFormat="1" applyFont="1" applyFill="1" applyBorder="1" applyAlignment="1">
      <alignment horizontal="center" vertical="center" wrapText="1"/>
    </xf>
    <xf numFmtId="167" fontId="5" fillId="25" borderId="12" xfId="0" applyNumberFormat="1" applyFont="1" applyFill="1" applyBorder="1" applyAlignment="1">
      <alignment horizontal="center" vertical="center" wrapText="1"/>
    </xf>
    <xf numFmtId="166" fontId="5" fillId="25" borderId="12" xfId="0" applyNumberFormat="1" applyFont="1" applyFill="1" applyBorder="1" applyAlignment="1">
      <alignment horizontal="center" vertical="center" wrapText="1"/>
    </xf>
    <xf numFmtId="166" fontId="5" fillId="25" borderId="25" xfId="0" applyNumberFormat="1" applyFont="1" applyFill="1" applyBorder="1" applyAlignment="1">
      <alignment horizontal="center" vertical="center" wrapText="1"/>
    </xf>
    <xf numFmtId="49" fontId="10" fillId="25" borderId="12" xfId="0" applyNumberFormat="1" applyFont="1" applyFill="1" applyBorder="1" applyAlignment="1">
      <alignment horizontal="left" wrapText="1"/>
    </xf>
    <xf numFmtId="49" fontId="18" fillId="25" borderId="12" xfId="0" applyNumberFormat="1" applyFont="1" applyFill="1" applyBorder="1" applyAlignment="1">
      <alignment horizontal="center" wrapText="1"/>
    </xf>
    <xf numFmtId="166" fontId="18" fillId="25" borderId="28" xfId="0" applyNumberFormat="1" applyFont="1" applyFill="1" applyBorder="1" applyAlignment="1">
      <alignment horizontal="center" wrapText="1"/>
    </xf>
    <xf numFmtId="49" fontId="18" fillId="25" borderId="29" xfId="0" applyNumberFormat="1" applyFont="1" applyFill="1" applyBorder="1" applyAlignment="1">
      <alignment horizontal="center" wrapText="1"/>
    </xf>
    <xf numFmtId="49" fontId="3" fillId="25" borderId="29" xfId="0" applyNumberFormat="1" applyFont="1" applyFill="1" applyBorder="1" applyAlignment="1">
      <alignment horizontal="center" wrapText="1"/>
    </xf>
    <xf numFmtId="166" fontId="18" fillId="25" borderId="30" xfId="0" applyNumberFormat="1" applyFont="1" applyFill="1" applyBorder="1" applyAlignment="1">
      <alignment horizontal="center" wrapText="1"/>
    </xf>
    <xf numFmtId="49" fontId="5" fillId="25" borderId="31" xfId="0" applyNumberFormat="1" applyFont="1" applyFill="1" applyBorder="1" applyAlignment="1">
      <alignment horizontal="center"/>
    </xf>
    <xf numFmtId="49" fontId="11" fillId="25" borderId="13" xfId="0" applyNumberFormat="1" applyFont="1" applyFill="1" applyBorder="1" applyAlignment="1">
      <alignment horizontal="left" wrapText="1"/>
    </xf>
    <xf numFmtId="2" fontId="11" fillId="25" borderId="13" xfId="0" applyNumberFormat="1" applyFont="1" applyFill="1" applyBorder="1" applyAlignment="1">
      <alignment horizontal="left" wrapText="1"/>
    </xf>
    <xf numFmtId="166" fontId="11" fillId="25" borderId="13" xfId="0" applyNumberFormat="1" applyFont="1" applyFill="1" applyBorder="1" applyAlignment="1">
      <alignment horizontal="center" wrapText="1"/>
    </xf>
    <xf numFmtId="166" fontId="11" fillId="25" borderId="32" xfId="0" applyNumberFormat="1" applyFont="1" applyFill="1" applyBorder="1" applyAlignment="1">
      <alignment horizontal="center" wrapText="1"/>
    </xf>
    <xf numFmtId="49" fontId="16" fillId="25" borderId="33" xfId="0" applyNumberFormat="1" applyFont="1" applyFill="1" applyBorder="1" applyAlignment="1">
      <alignment horizontal="center" vertical="center" wrapText="1"/>
    </xf>
    <xf numFmtId="49" fontId="11" fillId="25" borderId="34" xfId="0" applyNumberFormat="1" applyFont="1" applyFill="1" applyBorder="1" applyAlignment="1">
      <alignment horizontal="left" wrapText="1"/>
    </xf>
    <xf numFmtId="2" fontId="11" fillId="25" borderId="34" xfId="0" applyNumberFormat="1" applyFont="1" applyFill="1" applyBorder="1" applyAlignment="1">
      <alignment horizontal="left" wrapText="1"/>
    </xf>
    <xf numFmtId="166" fontId="11" fillId="25" borderId="35" xfId="0" applyNumberFormat="1" applyFont="1" applyFill="1" applyBorder="1" applyAlignment="1">
      <alignment horizontal="center" wrapText="1"/>
    </xf>
    <xf numFmtId="49" fontId="16" fillId="25" borderId="36" xfId="0" applyNumberFormat="1" applyFont="1" applyFill="1" applyBorder="1" applyAlignment="1">
      <alignment horizontal="center" vertical="center" wrapText="1"/>
    </xf>
    <xf numFmtId="49" fontId="5" fillId="25" borderId="37" xfId="0" applyNumberFormat="1" applyFont="1" applyFill="1" applyBorder="1" applyAlignment="1">
      <alignment horizontal="center" vertical="center" wrapText="1"/>
    </xf>
    <xf numFmtId="49" fontId="5" fillId="25" borderId="18" xfId="0" applyNumberFormat="1" applyFont="1" applyFill="1" applyBorder="1" applyAlignment="1">
      <alignment horizontal="center" vertical="center" wrapText="1"/>
    </xf>
    <xf numFmtId="49" fontId="16" fillId="25" borderId="38" xfId="0" applyNumberFormat="1" applyFont="1" applyFill="1" applyBorder="1" applyAlignment="1">
      <alignment horizontal="center"/>
    </xf>
    <xf numFmtId="49" fontId="11" fillId="25" borderId="39" xfId="0" applyNumberFormat="1" applyFont="1" applyFill="1" applyBorder="1" applyAlignment="1">
      <alignment horizontal="left" wrapText="1"/>
    </xf>
    <xf numFmtId="2" fontId="11" fillId="25" borderId="39" xfId="0" applyNumberFormat="1" applyFont="1" applyFill="1" applyBorder="1" applyAlignment="1">
      <alignment horizontal="left" wrapText="1"/>
    </xf>
    <xf numFmtId="166" fontId="11" fillId="25" borderId="40" xfId="0" applyNumberFormat="1" applyFont="1" applyFill="1" applyBorder="1" applyAlignment="1">
      <alignment horizontal="center" wrapText="1"/>
    </xf>
    <xf numFmtId="49" fontId="11" fillId="25" borderId="12" xfId="0" applyNumberFormat="1" applyFont="1" applyFill="1" applyBorder="1" applyAlignment="1">
      <alignment horizontal="left" wrapText="1"/>
    </xf>
    <xf numFmtId="2" fontId="11" fillId="25" borderId="12" xfId="0" applyNumberFormat="1" applyFont="1" applyFill="1" applyBorder="1" applyAlignment="1">
      <alignment horizontal="left" wrapText="1"/>
    </xf>
    <xf numFmtId="167" fontId="18" fillId="25" borderId="12" xfId="0" applyNumberFormat="1" applyFont="1" applyFill="1" applyBorder="1" applyAlignment="1">
      <alignment horizontal="center" wrapText="1"/>
    </xf>
    <xf numFmtId="166" fontId="18" fillId="25" borderId="12" xfId="0" applyNumberFormat="1" applyFont="1" applyFill="1" applyBorder="1" applyAlignment="1">
      <alignment horizontal="center" wrapText="1"/>
    </xf>
    <xf numFmtId="49" fontId="3" fillId="25" borderId="41" xfId="0" applyNumberFormat="1" applyFont="1" applyFill="1" applyBorder="1" applyAlignment="1">
      <alignment horizontal="center"/>
    </xf>
    <xf numFmtId="49" fontId="10" fillId="25" borderId="29" xfId="0" applyNumberFormat="1" applyFont="1" applyFill="1" applyBorder="1" applyAlignment="1">
      <alignment horizontal="left" wrapText="1"/>
    </xf>
    <xf numFmtId="49" fontId="11" fillId="25" borderId="29" xfId="0" applyNumberFormat="1" applyFont="1" applyFill="1" applyBorder="1" applyAlignment="1">
      <alignment horizontal="left" wrapText="1"/>
    </xf>
    <xf numFmtId="2" fontId="11" fillId="25" borderId="29" xfId="0" applyNumberFormat="1" applyFont="1" applyFill="1" applyBorder="1" applyAlignment="1">
      <alignment horizontal="left" wrapText="1"/>
    </xf>
    <xf numFmtId="167" fontId="18" fillId="25" borderId="29" xfId="0" applyNumberFormat="1" applyFont="1" applyFill="1" applyBorder="1" applyAlignment="1">
      <alignment horizontal="center" wrapText="1"/>
    </xf>
    <xf numFmtId="166" fontId="18" fillId="25" borderId="29" xfId="0" applyNumberFormat="1" applyFont="1" applyFill="1" applyBorder="1" applyAlignment="1">
      <alignment horizontal="center" wrapText="1"/>
    </xf>
    <xf numFmtId="49" fontId="5" fillId="25" borderId="41" xfId="0" applyNumberFormat="1" applyFont="1" applyFill="1" applyBorder="1" applyAlignment="1">
      <alignment horizontal="center"/>
    </xf>
    <xf numFmtId="167" fontId="11" fillId="25" borderId="29" xfId="0" applyNumberFormat="1" applyFont="1" applyFill="1" applyBorder="1" applyAlignment="1">
      <alignment horizontal="center" wrapText="1"/>
    </xf>
    <xf numFmtId="166" fontId="11" fillId="25" borderId="29" xfId="0" applyNumberFormat="1" applyFont="1" applyFill="1" applyBorder="1" applyAlignment="1">
      <alignment horizontal="center" wrapText="1"/>
    </xf>
    <xf numFmtId="166" fontId="11" fillId="25" borderId="30" xfId="0" applyNumberFormat="1" applyFont="1" applyFill="1" applyBorder="1" applyAlignment="1">
      <alignment horizontal="center" wrapText="1"/>
    </xf>
    <xf numFmtId="49" fontId="16" fillId="25" borderId="42" xfId="0" applyNumberFormat="1" applyFont="1" applyFill="1" applyBorder="1" applyAlignment="1">
      <alignment horizontal="center"/>
    </xf>
    <xf numFmtId="49" fontId="12" fillId="25" borderId="43" xfId="0" applyNumberFormat="1" applyFont="1" applyFill="1" applyBorder="1" applyAlignment="1">
      <alignment horizontal="left" wrapText="1"/>
    </xf>
    <xf numFmtId="2" fontId="11" fillId="25" borderId="43" xfId="0" applyNumberFormat="1" applyFont="1" applyFill="1" applyBorder="1" applyAlignment="1">
      <alignment horizontal="center" wrapText="1"/>
    </xf>
    <xf numFmtId="166" fontId="11" fillId="25" borderId="43" xfId="0" applyNumberFormat="1" applyFont="1" applyFill="1" applyBorder="1" applyAlignment="1">
      <alignment horizontal="center" wrapText="1"/>
    </xf>
    <xf numFmtId="166" fontId="11" fillId="25" borderId="28" xfId="0" applyNumberFormat="1" applyFont="1" applyFill="1" applyBorder="1" applyAlignment="1">
      <alignment horizontal="center" wrapText="1"/>
    </xf>
    <xf numFmtId="49" fontId="3" fillId="25" borderId="23" xfId="0" applyNumberFormat="1" applyFont="1" applyFill="1" applyBorder="1" applyAlignment="1">
      <alignment horizontal="center"/>
    </xf>
    <xf numFmtId="49" fontId="10" fillId="25" borderId="12" xfId="0" applyNumberFormat="1" applyFont="1" applyFill="1" applyBorder="1" applyAlignment="1">
      <alignment horizontal="left" wrapText="1"/>
    </xf>
    <xf numFmtId="49" fontId="3" fillId="25" borderId="12" xfId="0" applyNumberFormat="1" applyFont="1" applyFill="1" applyBorder="1" applyAlignment="1">
      <alignment horizontal="center" wrapText="1"/>
    </xf>
    <xf numFmtId="49" fontId="12" fillId="25" borderId="12" xfId="0" applyNumberFormat="1" applyFont="1" applyFill="1" applyBorder="1" applyAlignment="1">
      <alignment horizontal="left" wrapText="1"/>
    </xf>
    <xf numFmtId="167" fontId="10" fillId="25" borderId="12" xfId="0" applyNumberFormat="1" applyFont="1" applyFill="1" applyBorder="1" applyAlignment="1">
      <alignment horizontal="center" wrapText="1"/>
    </xf>
    <xf numFmtId="167" fontId="18" fillId="25" borderId="43" xfId="0" applyNumberFormat="1" applyFont="1" applyFill="1" applyBorder="1" applyAlignment="1">
      <alignment horizontal="center" wrapText="1"/>
    </xf>
    <xf numFmtId="166" fontId="18" fillId="25" borderId="43" xfId="0" applyNumberFormat="1" applyFont="1" applyFill="1" applyBorder="1" applyAlignment="1">
      <alignment horizontal="center" wrapText="1"/>
    </xf>
    <xf numFmtId="49" fontId="12" fillId="25" borderId="29" xfId="0" applyNumberFormat="1" applyFont="1" applyFill="1" applyBorder="1" applyAlignment="1">
      <alignment horizontal="left" wrapText="1"/>
    </xf>
    <xf numFmtId="49" fontId="6" fillId="25" borderId="41" xfId="0" applyNumberFormat="1" applyFont="1" applyFill="1" applyBorder="1" applyAlignment="1">
      <alignment horizontal="center"/>
    </xf>
    <xf numFmtId="2" fontId="12" fillId="25" borderId="29" xfId="0" applyNumberFormat="1" applyFont="1" applyFill="1" applyBorder="1" applyAlignment="1">
      <alignment horizontal="center" wrapText="1"/>
    </xf>
    <xf numFmtId="167" fontId="12" fillId="25" borderId="29" xfId="0" applyNumberFormat="1" applyFont="1" applyFill="1" applyBorder="1" applyAlignment="1">
      <alignment horizontal="center" wrapText="1"/>
    </xf>
    <xf numFmtId="49" fontId="5" fillId="25" borderId="44" xfId="0" applyNumberFormat="1" applyFont="1" applyFill="1" applyBorder="1" applyAlignment="1">
      <alignment horizontal="center"/>
    </xf>
    <xf numFmtId="166" fontId="11" fillId="25" borderId="45" xfId="0" applyNumberFormat="1" applyFont="1" applyFill="1" applyBorder="1" applyAlignment="1">
      <alignment horizontal="right" wrapText="1"/>
    </xf>
    <xf numFmtId="49" fontId="5" fillId="25" borderId="46" xfId="0" applyNumberFormat="1" applyFont="1" applyFill="1" applyBorder="1" applyAlignment="1">
      <alignment horizontal="center"/>
    </xf>
    <xf numFmtId="49" fontId="11" fillId="25" borderId="47" xfId="0" applyNumberFormat="1" applyFont="1" applyFill="1" applyBorder="1" applyAlignment="1">
      <alignment horizontal="left" wrapText="1"/>
    </xf>
    <xf numFmtId="49" fontId="11" fillId="25" borderId="48" xfId="0" applyNumberFormat="1" applyFont="1" applyFill="1" applyBorder="1" applyAlignment="1">
      <alignment horizontal="left" wrapText="1"/>
    </xf>
    <xf numFmtId="2" fontId="11" fillId="25" borderId="48" xfId="0" applyNumberFormat="1" applyFont="1" applyFill="1" applyBorder="1" applyAlignment="1">
      <alignment horizontal="center" wrapText="1"/>
    </xf>
    <xf numFmtId="166" fontId="11" fillId="25" borderId="10" xfId="0" applyNumberFormat="1" applyFont="1" applyFill="1" applyBorder="1" applyAlignment="1">
      <alignment horizontal="center" wrapText="1"/>
    </xf>
    <xf numFmtId="166" fontId="11" fillId="25" borderId="49" xfId="0" applyNumberFormat="1" applyFont="1" applyFill="1" applyBorder="1" applyAlignment="1">
      <alignment horizontal="center" wrapText="1"/>
    </xf>
    <xf numFmtId="49" fontId="5" fillId="25" borderId="50" xfId="0" applyNumberFormat="1" applyFont="1" applyFill="1" applyBorder="1" applyAlignment="1">
      <alignment horizontal="left" vertical="top"/>
    </xf>
    <xf numFmtId="166" fontId="5" fillId="25" borderId="51" xfId="0" applyNumberFormat="1" applyFont="1" applyFill="1" applyBorder="1" applyAlignment="1">
      <alignment horizontal="right" wrapText="1"/>
    </xf>
    <xf numFmtId="166" fontId="5" fillId="25" borderId="11" xfId="0" applyNumberFormat="1" applyFont="1" applyFill="1" applyBorder="1" applyAlignment="1">
      <alignment horizontal="center" wrapText="1"/>
    </xf>
    <xf numFmtId="49" fontId="5" fillId="25" borderId="0" xfId="0" applyNumberFormat="1" applyFont="1" applyFill="1" applyBorder="1" applyAlignment="1">
      <alignment horizontal="left" vertical="top"/>
    </xf>
    <xf numFmtId="49" fontId="5" fillId="25" borderId="0" xfId="0" applyNumberFormat="1" applyFont="1" applyFill="1" applyBorder="1" applyAlignment="1">
      <alignment horizontal="center"/>
    </xf>
    <xf numFmtId="0" fontId="3" fillId="25" borderId="0" xfId="0" applyFont="1" applyFill="1" applyAlignment="1">
      <alignment/>
    </xf>
    <xf numFmtId="0" fontId="18" fillId="25" borderId="52" xfId="0" applyNumberFormat="1" applyFont="1" applyFill="1" applyBorder="1" applyAlignment="1">
      <alignment horizontal="left" wrapText="1"/>
    </xf>
    <xf numFmtId="49" fontId="3" fillId="25" borderId="53" xfId="0" applyNumberFormat="1" applyFont="1" applyFill="1" applyBorder="1" applyAlignment="1">
      <alignment horizontal="center"/>
    </xf>
    <xf numFmtId="166" fontId="18" fillId="24" borderId="25" xfId="0" applyNumberFormat="1" applyFont="1" applyFill="1" applyBorder="1" applyAlignment="1">
      <alignment horizontal="center" wrapText="1"/>
    </xf>
    <xf numFmtId="166" fontId="11" fillId="25" borderId="54" xfId="0" applyNumberFormat="1" applyFont="1" applyFill="1" applyBorder="1" applyAlignment="1">
      <alignment horizontal="center" wrapText="1"/>
    </xf>
    <xf numFmtId="166" fontId="11" fillId="25" borderId="48" xfId="0" applyNumberFormat="1" applyFont="1" applyFill="1" applyBorder="1" applyAlignment="1">
      <alignment horizontal="center" wrapText="1"/>
    </xf>
    <xf numFmtId="49" fontId="16" fillId="25" borderId="42" xfId="0" applyNumberFormat="1" applyFont="1" applyFill="1" applyBorder="1" applyAlignment="1">
      <alignment horizontal="center"/>
    </xf>
    <xf numFmtId="49" fontId="20" fillId="25" borderId="39" xfId="0" applyNumberFormat="1" applyFont="1" applyFill="1" applyBorder="1" applyAlignment="1">
      <alignment horizontal="left" wrapText="1"/>
    </xf>
    <xf numFmtId="49" fontId="15" fillId="25" borderId="39" xfId="0" applyNumberFormat="1" applyFont="1" applyFill="1" applyBorder="1" applyAlignment="1">
      <alignment horizontal="center" wrapText="1"/>
    </xf>
    <xf numFmtId="166" fontId="11" fillId="25" borderId="55" xfId="0" applyNumberFormat="1" applyFont="1" applyFill="1" applyBorder="1" applyAlignment="1">
      <alignment horizontal="right" wrapText="1"/>
    </xf>
    <xf numFmtId="166" fontId="11" fillId="25" borderId="55" xfId="0" applyNumberFormat="1" applyFont="1" applyFill="1" applyBorder="1" applyAlignment="1">
      <alignment horizontal="center" wrapText="1"/>
    </xf>
    <xf numFmtId="166" fontId="11" fillId="25" borderId="39" xfId="0" applyNumberFormat="1" applyFont="1" applyFill="1" applyBorder="1" applyAlignment="1">
      <alignment horizontal="center" wrapText="1"/>
    </xf>
    <xf numFmtId="166" fontId="11" fillId="25" borderId="12" xfId="0" applyNumberFormat="1" applyFont="1" applyFill="1" applyBorder="1" applyAlignment="1">
      <alignment horizontal="center" wrapText="1"/>
    </xf>
    <xf numFmtId="49" fontId="3" fillId="24" borderId="23" xfId="0" applyNumberFormat="1" applyFont="1" applyFill="1" applyBorder="1" applyAlignment="1">
      <alignment horizontal="center"/>
    </xf>
    <xf numFmtId="49" fontId="14" fillId="24" borderId="56" xfId="0" applyNumberFormat="1" applyFont="1" applyFill="1" applyBorder="1" applyAlignment="1">
      <alignment horizontal="left" wrapText="1"/>
    </xf>
    <xf numFmtId="49" fontId="21" fillId="24" borderId="43" xfId="0" applyNumberFormat="1" applyFont="1" applyFill="1" applyBorder="1" applyAlignment="1">
      <alignment horizontal="center" wrapText="1"/>
    </xf>
    <xf numFmtId="49" fontId="14" fillId="24" borderId="43" xfId="0" applyNumberFormat="1" applyFont="1" applyFill="1" applyBorder="1" applyAlignment="1">
      <alignment horizontal="center" wrapText="1"/>
    </xf>
    <xf numFmtId="49" fontId="3" fillId="24" borderId="43" xfId="0" applyNumberFormat="1" applyFont="1" applyFill="1" applyBorder="1" applyAlignment="1">
      <alignment horizontal="center" wrapText="1"/>
    </xf>
    <xf numFmtId="166" fontId="11" fillId="24" borderId="48" xfId="0" applyNumberFormat="1" applyFont="1" applyFill="1" applyBorder="1" applyAlignment="1">
      <alignment horizontal="right" wrapText="1"/>
    </xf>
    <xf numFmtId="166" fontId="11" fillId="24" borderId="48" xfId="0" applyNumberFormat="1" applyFont="1" applyFill="1" applyBorder="1" applyAlignment="1">
      <alignment horizontal="center" wrapText="1"/>
    </xf>
    <xf numFmtId="166" fontId="11" fillId="24" borderId="12" xfId="0" applyNumberFormat="1" applyFont="1" applyFill="1" applyBorder="1" applyAlignment="1">
      <alignment horizontal="center" wrapText="1"/>
    </xf>
    <xf numFmtId="49" fontId="3" fillId="24" borderId="57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left" wrapText="1"/>
    </xf>
    <xf numFmtId="49" fontId="3" fillId="24" borderId="12" xfId="0" applyNumberFormat="1" applyFont="1" applyFill="1" applyBorder="1" applyAlignment="1">
      <alignment horizontal="center" wrapText="1"/>
    </xf>
    <xf numFmtId="49" fontId="18" fillId="24" borderId="12" xfId="0" applyNumberFormat="1" applyFont="1" applyFill="1" applyBorder="1" applyAlignment="1">
      <alignment horizontal="center" wrapText="1"/>
    </xf>
    <xf numFmtId="166" fontId="11" fillId="24" borderId="58" xfId="0" applyNumberFormat="1" applyFont="1" applyFill="1" applyBorder="1" applyAlignment="1">
      <alignment horizontal="right" wrapText="1"/>
    </xf>
    <xf numFmtId="166" fontId="11" fillId="24" borderId="58" xfId="0" applyNumberFormat="1" applyFont="1" applyFill="1" applyBorder="1" applyAlignment="1">
      <alignment horizontal="center" wrapText="1"/>
    </xf>
    <xf numFmtId="166" fontId="18" fillId="24" borderId="43" xfId="0" applyNumberFormat="1" applyFont="1" applyFill="1" applyBorder="1" applyAlignment="1">
      <alignment horizontal="center" wrapText="1"/>
    </xf>
    <xf numFmtId="49" fontId="5" fillId="24" borderId="46" xfId="0" applyNumberFormat="1" applyFont="1" applyFill="1" applyBorder="1" applyAlignment="1">
      <alignment horizontal="center"/>
    </xf>
    <xf numFmtId="166" fontId="11" fillId="24" borderId="59" xfId="0" applyNumberFormat="1" applyFont="1" applyFill="1" applyBorder="1" applyAlignment="1">
      <alignment horizontal="center" wrapText="1"/>
    </xf>
    <xf numFmtId="49" fontId="11" fillId="25" borderId="14" xfId="0" applyNumberFormat="1" applyFont="1" applyFill="1" applyBorder="1" applyAlignment="1">
      <alignment horizontal="left" wrapText="1"/>
    </xf>
    <xf numFmtId="2" fontId="11" fillId="25" borderId="14" xfId="0" applyNumberFormat="1" applyFont="1" applyFill="1" applyBorder="1" applyAlignment="1">
      <alignment horizontal="left" wrapText="1"/>
    </xf>
    <xf numFmtId="167" fontId="11" fillId="25" borderId="14" xfId="0" applyNumberFormat="1" applyFont="1" applyFill="1" applyBorder="1" applyAlignment="1">
      <alignment horizontal="center" wrapText="1"/>
    </xf>
    <xf numFmtId="49" fontId="16" fillId="25" borderId="52" xfId="0" applyNumberFormat="1" applyFont="1" applyFill="1" applyBorder="1" applyAlignment="1">
      <alignment horizontal="center"/>
    </xf>
    <xf numFmtId="49" fontId="3" fillId="25" borderId="12" xfId="0" applyNumberFormat="1" applyFont="1" applyFill="1" applyBorder="1" applyAlignment="1">
      <alignment horizontal="center"/>
    </xf>
    <xf numFmtId="49" fontId="10" fillId="25" borderId="12" xfId="0" applyNumberFormat="1" applyFont="1" applyFill="1" applyBorder="1" applyAlignment="1">
      <alignment horizontal="left" vertical="center" wrapText="1"/>
    </xf>
    <xf numFmtId="49" fontId="11" fillId="25" borderId="43" xfId="0" applyNumberFormat="1" applyFont="1" applyFill="1" applyBorder="1" applyAlignment="1">
      <alignment horizontal="left" wrapText="1"/>
    </xf>
    <xf numFmtId="2" fontId="11" fillId="25" borderId="43" xfId="0" applyNumberFormat="1" applyFont="1" applyFill="1" applyBorder="1" applyAlignment="1">
      <alignment horizontal="left" wrapText="1"/>
    </xf>
    <xf numFmtId="167" fontId="11" fillId="25" borderId="43" xfId="0" applyNumberFormat="1" applyFont="1" applyFill="1" applyBorder="1" applyAlignment="1">
      <alignment horizontal="center" wrapText="1"/>
    </xf>
    <xf numFmtId="49" fontId="14" fillId="25" borderId="12" xfId="0" applyNumberFormat="1" applyFont="1" applyFill="1" applyBorder="1" applyAlignment="1">
      <alignment horizontal="left" vertical="center" wrapText="1"/>
    </xf>
    <xf numFmtId="167" fontId="11" fillId="25" borderId="12" xfId="0" applyNumberFormat="1" applyFont="1" applyFill="1" applyBorder="1" applyAlignment="1">
      <alignment horizontal="center" wrapText="1"/>
    </xf>
    <xf numFmtId="166" fontId="11" fillId="25" borderId="60" xfId="0" applyNumberFormat="1" applyFont="1" applyFill="1" applyBorder="1" applyAlignment="1">
      <alignment horizontal="center" wrapText="1"/>
    </xf>
    <xf numFmtId="166" fontId="18" fillId="25" borderId="61" xfId="0" applyNumberFormat="1" applyFont="1" applyFill="1" applyBorder="1" applyAlignment="1">
      <alignment horizontal="center" wrapText="1"/>
    </xf>
    <xf numFmtId="166" fontId="18" fillId="24" borderId="60" xfId="0" applyNumberFormat="1" applyFont="1" applyFill="1" applyBorder="1" applyAlignment="1">
      <alignment horizontal="center" wrapText="1"/>
    </xf>
    <xf numFmtId="166" fontId="18" fillId="25" borderId="60" xfId="0" applyNumberFormat="1" applyFont="1" applyFill="1" applyBorder="1" applyAlignment="1">
      <alignment horizontal="center" wrapText="1"/>
    </xf>
    <xf numFmtId="166" fontId="5" fillId="25" borderId="60" xfId="0" applyNumberFormat="1" applyFont="1" applyFill="1" applyBorder="1" applyAlignment="1">
      <alignment horizontal="center" vertical="center" wrapText="1"/>
    </xf>
    <xf numFmtId="166" fontId="11" fillId="25" borderId="62" xfId="0" applyNumberFormat="1" applyFont="1" applyFill="1" applyBorder="1" applyAlignment="1">
      <alignment horizontal="center" wrapText="1"/>
    </xf>
    <xf numFmtId="166" fontId="11" fillId="25" borderId="63" xfId="0" applyNumberFormat="1" applyFont="1" applyFill="1" applyBorder="1" applyAlignment="1">
      <alignment horizontal="center" wrapText="1"/>
    </xf>
    <xf numFmtId="166" fontId="11" fillId="25" borderId="64" xfId="0" applyNumberFormat="1" applyFont="1" applyFill="1" applyBorder="1" applyAlignment="1">
      <alignment horizontal="center" wrapText="1"/>
    </xf>
    <xf numFmtId="166" fontId="18" fillId="25" borderId="65" xfId="0" applyNumberFormat="1" applyFont="1" applyFill="1" applyBorder="1" applyAlignment="1">
      <alignment horizontal="center" wrapText="1"/>
    </xf>
    <xf numFmtId="166" fontId="11" fillId="25" borderId="65" xfId="0" applyNumberFormat="1" applyFont="1" applyFill="1" applyBorder="1" applyAlignment="1">
      <alignment horizontal="center" wrapText="1"/>
    </xf>
    <xf numFmtId="166" fontId="11" fillId="25" borderId="66" xfId="0" applyNumberFormat="1" applyFont="1" applyFill="1" applyBorder="1" applyAlignment="1">
      <alignment horizontal="center" wrapText="1"/>
    </xf>
    <xf numFmtId="166" fontId="11" fillId="25" borderId="67" xfId="0" applyNumberFormat="1" applyFont="1" applyFill="1" applyBorder="1" applyAlignment="1">
      <alignment horizontal="center" wrapText="1"/>
    </xf>
    <xf numFmtId="166" fontId="18" fillId="25" borderId="67" xfId="0" applyNumberFormat="1" applyFont="1" applyFill="1" applyBorder="1" applyAlignment="1">
      <alignment horizontal="center" wrapText="1"/>
    </xf>
    <xf numFmtId="166" fontId="11" fillId="25" borderId="68" xfId="0" applyNumberFormat="1" applyFont="1" applyFill="1" applyBorder="1" applyAlignment="1">
      <alignment horizontal="center" wrapText="1"/>
    </xf>
    <xf numFmtId="4" fontId="3" fillId="25" borderId="69" xfId="0" applyNumberFormat="1" applyFont="1" applyFill="1" applyBorder="1" applyAlignment="1">
      <alignment horizontal="center" vertical="center" wrapText="1"/>
    </xf>
    <xf numFmtId="49" fontId="5" fillId="25" borderId="66" xfId="0" applyNumberFormat="1" applyFont="1" applyFill="1" applyBorder="1" applyAlignment="1">
      <alignment horizontal="center" vertical="center" wrapText="1"/>
    </xf>
    <xf numFmtId="49" fontId="7" fillId="25" borderId="25" xfId="0" applyNumberFormat="1" applyFont="1" applyFill="1" applyBorder="1" applyAlignment="1">
      <alignment horizontal="center" vertical="center" wrapText="1"/>
    </xf>
    <xf numFmtId="166" fontId="3" fillId="25" borderId="27" xfId="0" applyNumberFormat="1" applyFont="1" applyFill="1" applyBorder="1" applyAlignment="1">
      <alignment horizontal="center" wrapText="1"/>
    </xf>
    <xf numFmtId="166" fontId="3" fillId="25" borderId="25" xfId="0" applyNumberFormat="1" applyFont="1" applyFill="1" applyBorder="1" applyAlignment="1">
      <alignment horizontal="center" wrapText="1"/>
    </xf>
    <xf numFmtId="166" fontId="3" fillId="25" borderId="25" xfId="0" applyNumberFormat="1" applyFont="1" applyFill="1" applyBorder="1" applyAlignment="1">
      <alignment horizontal="center" wrapText="1"/>
    </xf>
    <xf numFmtId="49" fontId="3" fillId="25" borderId="23" xfId="0" applyNumberFormat="1" applyFont="1" applyFill="1" applyBorder="1" applyAlignment="1">
      <alignment horizontal="center"/>
    </xf>
    <xf numFmtId="49" fontId="18" fillId="25" borderId="12" xfId="0" applyNumberFormat="1" applyFont="1" applyFill="1" applyBorder="1" applyAlignment="1">
      <alignment horizontal="left" wrapText="1"/>
    </xf>
    <xf numFmtId="49" fontId="3" fillId="25" borderId="12" xfId="0" applyNumberFormat="1" applyFont="1" applyFill="1" applyBorder="1" applyAlignment="1">
      <alignment horizont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2" fontId="3" fillId="25" borderId="12" xfId="0" applyNumberFormat="1" applyFont="1" applyFill="1" applyBorder="1" applyAlignment="1">
      <alignment horizontal="center" wrapText="1"/>
    </xf>
    <xf numFmtId="166" fontId="3" fillId="25" borderId="12" xfId="0" applyNumberFormat="1" applyFont="1" applyFill="1" applyBorder="1" applyAlignment="1">
      <alignment horizontal="center" wrapText="1"/>
    </xf>
    <xf numFmtId="49" fontId="3" fillId="25" borderId="23" xfId="0" applyNumberFormat="1" applyFont="1" applyFill="1" applyBorder="1" applyAlignment="1">
      <alignment horizontal="center" vertical="center" wrapText="1"/>
    </xf>
    <xf numFmtId="49" fontId="14" fillId="25" borderId="12" xfId="0" applyNumberFormat="1" applyFont="1" applyFill="1" applyBorder="1" applyAlignment="1">
      <alignment horizontal="left" wrapText="1"/>
    </xf>
    <xf numFmtId="49" fontId="8" fillId="25" borderId="12" xfId="0" applyNumberFormat="1" applyFont="1" applyFill="1" applyBorder="1" applyAlignment="1">
      <alignment horizontal="center" vertical="center" wrapText="1"/>
    </xf>
    <xf numFmtId="49" fontId="9" fillId="25" borderId="12" xfId="0" applyNumberFormat="1" applyFont="1" applyFill="1" applyBorder="1" applyAlignment="1">
      <alignment horizontal="center" vertical="center" wrapText="1"/>
    </xf>
    <xf numFmtId="49" fontId="7" fillId="25" borderId="12" xfId="0" applyNumberFormat="1" applyFont="1" applyFill="1" applyBorder="1" applyAlignment="1">
      <alignment horizontal="center" vertical="center" wrapText="1"/>
    </xf>
    <xf numFmtId="167" fontId="5" fillId="25" borderId="12" xfId="0" applyNumberFormat="1" applyFont="1" applyFill="1" applyBorder="1" applyAlignment="1">
      <alignment horizontal="center" vertical="center" wrapText="1"/>
    </xf>
    <xf numFmtId="166" fontId="5" fillId="25" borderId="12" xfId="0" applyNumberFormat="1" applyFont="1" applyFill="1" applyBorder="1" applyAlignment="1">
      <alignment horizontal="center" vertical="center" wrapText="1"/>
    </xf>
    <xf numFmtId="166" fontId="5" fillId="25" borderId="25" xfId="0" applyNumberFormat="1" applyFont="1" applyFill="1" applyBorder="1" applyAlignment="1">
      <alignment horizontal="center" vertical="center" wrapText="1"/>
    </xf>
    <xf numFmtId="49" fontId="5" fillId="25" borderId="31" xfId="0" applyNumberFormat="1" applyFont="1" applyFill="1" applyBorder="1" applyAlignment="1">
      <alignment horizontal="center"/>
    </xf>
    <xf numFmtId="49" fontId="11" fillId="25" borderId="13" xfId="0" applyNumberFormat="1" applyFont="1" applyFill="1" applyBorder="1" applyAlignment="1">
      <alignment horizontal="left" wrapText="1"/>
    </xf>
    <xf numFmtId="2" fontId="11" fillId="25" borderId="13" xfId="0" applyNumberFormat="1" applyFont="1" applyFill="1" applyBorder="1" applyAlignment="1">
      <alignment horizontal="left" wrapText="1"/>
    </xf>
    <xf numFmtId="166" fontId="11" fillId="25" borderId="13" xfId="0" applyNumberFormat="1" applyFont="1" applyFill="1" applyBorder="1" applyAlignment="1">
      <alignment horizontal="center" wrapText="1"/>
    </xf>
    <xf numFmtId="166" fontId="11" fillId="25" borderId="32" xfId="0" applyNumberFormat="1" applyFont="1" applyFill="1" applyBorder="1" applyAlignment="1">
      <alignment horizontal="center" wrapText="1"/>
    </xf>
    <xf numFmtId="49" fontId="16" fillId="25" borderId="33" xfId="0" applyNumberFormat="1" applyFont="1" applyFill="1" applyBorder="1" applyAlignment="1">
      <alignment horizontal="center" vertical="center" wrapText="1"/>
    </xf>
    <xf numFmtId="49" fontId="11" fillId="25" borderId="34" xfId="0" applyNumberFormat="1" applyFont="1" applyFill="1" applyBorder="1" applyAlignment="1">
      <alignment horizontal="left" wrapText="1"/>
    </xf>
    <xf numFmtId="2" fontId="11" fillId="25" borderId="34" xfId="0" applyNumberFormat="1" applyFont="1" applyFill="1" applyBorder="1" applyAlignment="1">
      <alignment horizontal="left" wrapText="1"/>
    </xf>
    <xf numFmtId="2" fontId="11" fillId="25" borderId="35" xfId="0" applyNumberFormat="1" applyFont="1" applyFill="1" applyBorder="1" applyAlignment="1">
      <alignment horizontal="left" wrapText="1"/>
    </xf>
    <xf numFmtId="49" fontId="16" fillId="25" borderId="36" xfId="0" applyNumberFormat="1" applyFont="1" applyFill="1" applyBorder="1" applyAlignment="1">
      <alignment horizontal="center" vertical="center" wrapText="1"/>
    </xf>
    <xf numFmtId="49" fontId="5" fillId="25" borderId="37" xfId="0" applyNumberFormat="1" applyFont="1" applyFill="1" applyBorder="1" applyAlignment="1">
      <alignment horizontal="center" vertical="center" wrapText="1"/>
    </xf>
    <xf numFmtId="49" fontId="5" fillId="25" borderId="18" xfId="0" applyNumberFormat="1" applyFont="1" applyFill="1" applyBorder="1" applyAlignment="1">
      <alignment horizontal="center" vertical="center" wrapText="1"/>
    </xf>
    <xf numFmtId="2" fontId="11" fillId="25" borderId="32" xfId="0" applyNumberFormat="1" applyFont="1" applyFill="1" applyBorder="1" applyAlignment="1">
      <alignment horizontal="left" wrapText="1"/>
    </xf>
    <xf numFmtId="49" fontId="16" fillId="25" borderId="38" xfId="0" applyNumberFormat="1" applyFont="1" applyFill="1" applyBorder="1" applyAlignment="1">
      <alignment horizontal="center"/>
    </xf>
    <xf numFmtId="49" fontId="11" fillId="25" borderId="39" xfId="0" applyNumberFormat="1" applyFont="1" applyFill="1" applyBorder="1" applyAlignment="1">
      <alignment horizontal="left" wrapText="1"/>
    </xf>
    <xf numFmtId="2" fontId="11" fillId="25" borderId="39" xfId="0" applyNumberFormat="1" applyFont="1" applyFill="1" applyBorder="1" applyAlignment="1">
      <alignment horizontal="left" wrapText="1"/>
    </xf>
    <xf numFmtId="2" fontId="11" fillId="25" borderId="40" xfId="0" applyNumberFormat="1" applyFont="1" applyFill="1" applyBorder="1" applyAlignment="1">
      <alignment horizontal="left" wrapText="1"/>
    </xf>
    <xf numFmtId="49" fontId="10" fillId="25" borderId="12" xfId="0" applyNumberFormat="1" applyFont="1" applyFill="1" applyBorder="1" applyAlignment="1">
      <alignment horizontal="left" wrapText="1"/>
    </xf>
    <xf numFmtId="49" fontId="18" fillId="25" borderId="12" xfId="0" applyNumberFormat="1" applyFont="1" applyFill="1" applyBorder="1" applyAlignment="1">
      <alignment horizontal="center" wrapText="1"/>
    </xf>
    <xf numFmtId="49" fontId="11" fillId="25" borderId="12" xfId="0" applyNumberFormat="1" applyFont="1" applyFill="1" applyBorder="1" applyAlignment="1">
      <alignment horizontal="left" wrapText="1"/>
    </xf>
    <xf numFmtId="2" fontId="11" fillId="25" borderId="12" xfId="0" applyNumberFormat="1" applyFont="1" applyFill="1" applyBorder="1" applyAlignment="1">
      <alignment horizontal="left" wrapText="1"/>
    </xf>
    <xf numFmtId="167" fontId="18" fillId="25" borderId="12" xfId="0" applyNumberFormat="1" applyFont="1" applyFill="1" applyBorder="1" applyAlignment="1">
      <alignment horizontal="center" wrapText="1"/>
    </xf>
    <xf numFmtId="166" fontId="18" fillId="25" borderId="25" xfId="0" applyNumberFormat="1" applyFont="1" applyFill="1" applyBorder="1" applyAlignment="1">
      <alignment horizontal="center" wrapText="1"/>
    </xf>
    <xf numFmtId="49" fontId="3" fillId="25" borderId="41" xfId="0" applyNumberFormat="1" applyFont="1" applyFill="1" applyBorder="1" applyAlignment="1">
      <alignment horizontal="center"/>
    </xf>
    <xf numFmtId="49" fontId="10" fillId="25" borderId="29" xfId="0" applyNumberFormat="1" applyFont="1" applyFill="1" applyBorder="1" applyAlignment="1">
      <alignment horizontal="left" wrapText="1"/>
    </xf>
    <xf numFmtId="49" fontId="3" fillId="25" borderId="29" xfId="0" applyNumberFormat="1" applyFont="1" applyFill="1" applyBorder="1" applyAlignment="1">
      <alignment horizontal="center" wrapText="1"/>
    </xf>
    <xf numFmtId="49" fontId="18" fillId="25" borderId="29" xfId="0" applyNumberFormat="1" applyFont="1" applyFill="1" applyBorder="1" applyAlignment="1">
      <alignment horizontal="center" wrapText="1"/>
    </xf>
    <xf numFmtId="49" fontId="11" fillId="25" borderId="29" xfId="0" applyNumberFormat="1" applyFont="1" applyFill="1" applyBorder="1" applyAlignment="1">
      <alignment horizontal="left" wrapText="1"/>
    </xf>
    <xf numFmtId="2" fontId="11" fillId="25" borderId="29" xfId="0" applyNumberFormat="1" applyFont="1" applyFill="1" applyBorder="1" applyAlignment="1">
      <alignment horizontal="left" wrapText="1"/>
    </xf>
    <xf numFmtId="167" fontId="18" fillId="25" borderId="29" xfId="0" applyNumberFormat="1" applyFont="1" applyFill="1" applyBorder="1" applyAlignment="1">
      <alignment horizontal="center" wrapText="1"/>
    </xf>
    <xf numFmtId="166" fontId="18" fillId="25" borderId="30" xfId="0" applyNumberFormat="1" applyFont="1" applyFill="1" applyBorder="1" applyAlignment="1">
      <alignment horizontal="center" wrapText="1"/>
    </xf>
    <xf numFmtId="49" fontId="5" fillId="25" borderId="41" xfId="0" applyNumberFormat="1" applyFont="1" applyFill="1" applyBorder="1" applyAlignment="1">
      <alignment horizontal="center"/>
    </xf>
    <xf numFmtId="167" fontId="11" fillId="25" borderId="29" xfId="0" applyNumberFormat="1" applyFont="1" applyFill="1" applyBorder="1" applyAlignment="1">
      <alignment horizontal="center" wrapText="1"/>
    </xf>
    <xf numFmtId="166" fontId="11" fillId="25" borderId="30" xfId="0" applyNumberFormat="1" applyFont="1" applyFill="1" applyBorder="1" applyAlignment="1">
      <alignment horizontal="center" wrapText="1"/>
    </xf>
    <xf numFmtId="49" fontId="16" fillId="25" borderId="53" xfId="0" applyNumberFormat="1" applyFont="1" applyFill="1" applyBorder="1" applyAlignment="1">
      <alignment horizontal="center"/>
    </xf>
    <xf numFmtId="49" fontId="11" fillId="25" borderId="14" xfId="0" applyNumberFormat="1" applyFont="1" applyFill="1" applyBorder="1" applyAlignment="1">
      <alignment horizontal="left" wrapText="1"/>
    </xf>
    <xf numFmtId="2" fontId="11" fillId="25" borderId="14" xfId="0" applyNumberFormat="1" applyFont="1" applyFill="1" applyBorder="1" applyAlignment="1">
      <alignment horizontal="left" wrapText="1"/>
    </xf>
    <xf numFmtId="167" fontId="11" fillId="25" borderId="14" xfId="0" applyNumberFormat="1" applyFont="1" applyFill="1" applyBorder="1" applyAlignment="1">
      <alignment horizontal="center" wrapText="1"/>
    </xf>
    <xf numFmtId="166" fontId="11" fillId="25" borderId="40" xfId="0" applyNumberFormat="1" applyFont="1" applyFill="1" applyBorder="1" applyAlignment="1">
      <alignment horizontal="center" wrapText="1"/>
    </xf>
    <xf numFmtId="49" fontId="10" fillId="25" borderId="12" xfId="0" applyNumberFormat="1" applyFont="1" applyFill="1" applyBorder="1" applyAlignment="1">
      <alignment horizontal="left" vertical="center" wrapText="1"/>
    </xf>
    <xf numFmtId="49" fontId="11" fillId="25" borderId="43" xfId="0" applyNumberFormat="1" applyFont="1" applyFill="1" applyBorder="1" applyAlignment="1">
      <alignment horizontal="left" wrapText="1"/>
    </xf>
    <xf numFmtId="2" fontId="11" fillId="25" borderId="43" xfId="0" applyNumberFormat="1" applyFont="1" applyFill="1" applyBorder="1" applyAlignment="1">
      <alignment horizontal="left" wrapText="1"/>
    </xf>
    <xf numFmtId="167" fontId="11" fillId="25" borderId="43" xfId="0" applyNumberFormat="1" applyFont="1" applyFill="1" applyBorder="1" applyAlignment="1">
      <alignment horizontal="center" wrapText="1"/>
    </xf>
    <xf numFmtId="166" fontId="18" fillId="25" borderId="28" xfId="0" applyNumberFormat="1" applyFont="1" applyFill="1" applyBorder="1" applyAlignment="1">
      <alignment horizontal="center" wrapText="1"/>
    </xf>
    <xf numFmtId="49" fontId="14" fillId="25" borderId="12" xfId="0" applyNumberFormat="1" applyFont="1" applyFill="1" applyBorder="1" applyAlignment="1">
      <alignment horizontal="left" vertical="center" wrapText="1"/>
    </xf>
    <xf numFmtId="167" fontId="11" fillId="25" borderId="12" xfId="0" applyNumberFormat="1" applyFont="1" applyFill="1" applyBorder="1" applyAlignment="1">
      <alignment horizontal="center" wrapText="1"/>
    </xf>
    <xf numFmtId="166" fontId="11" fillId="25" borderId="25" xfId="0" applyNumberFormat="1" applyFont="1" applyFill="1" applyBorder="1" applyAlignment="1">
      <alignment horizontal="center" wrapText="1"/>
    </xf>
    <xf numFmtId="49" fontId="16" fillId="25" borderId="42" xfId="0" applyNumberFormat="1" applyFont="1" applyFill="1" applyBorder="1" applyAlignment="1">
      <alignment horizontal="center"/>
    </xf>
    <xf numFmtId="49" fontId="12" fillId="25" borderId="43" xfId="0" applyNumberFormat="1" applyFont="1" applyFill="1" applyBorder="1" applyAlignment="1">
      <alignment horizontal="left" wrapText="1"/>
    </xf>
    <xf numFmtId="2" fontId="11" fillId="25" borderId="43" xfId="0" applyNumberFormat="1" applyFont="1" applyFill="1" applyBorder="1" applyAlignment="1">
      <alignment horizontal="center" wrapText="1"/>
    </xf>
    <xf numFmtId="166" fontId="11" fillId="25" borderId="28" xfId="0" applyNumberFormat="1" applyFont="1" applyFill="1" applyBorder="1" applyAlignment="1">
      <alignment horizontal="center" wrapText="1"/>
    </xf>
    <xf numFmtId="49" fontId="3" fillId="25" borderId="23" xfId="0" applyNumberFormat="1" applyFont="1" applyFill="1" applyBorder="1" applyAlignment="1">
      <alignment horizontal="center"/>
    </xf>
    <xf numFmtId="49" fontId="10" fillId="25" borderId="12" xfId="0" applyNumberFormat="1" applyFont="1" applyFill="1" applyBorder="1" applyAlignment="1">
      <alignment horizontal="left" wrapText="1"/>
    </xf>
    <xf numFmtId="49" fontId="3" fillId="25" borderId="12" xfId="0" applyNumberFormat="1" applyFont="1" applyFill="1" applyBorder="1" applyAlignment="1">
      <alignment horizontal="center" wrapText="1"/>
    </xf>
    <xf numFmtId="49" fontId="12" fillId="25" borderId="12" xfId="0" applyNumberFormat="1" applyFont="1" applyFill="1" applyBorder="1" applyAlignment="1">
      <alignment horizontal="left" wrapText="1"/>
    </xf>
    <xf numFmtId="167" fontId="10" fillId="25" borderId="12" xfId="0" applyNumberFormat="1" applyFont="1" applyFill="1" applyBorder="1" applyAlignment="1">
      <alignment horizontal="center" wrapText="1"/>
    </xf>
    <xf numFmtId="167" fontId="18" fillId="25" borderId="43" xfId="0" applyNumberFormat="1" applyFont="1" applyFill="1" applyBorder="1" applyAlignment="1">
      <alignment horizontal="center" wrapText="1"/>
    </xf>
    <xf numFmtId="49" fontId="6" fillId="25" borderId="41" xfId="0" applyNumberFormat="1" applyFont="1" applyFill="1" applyBorder="1" applyAlignment="1">
      <alignment horizontal="center"/>
    </xf>
    <xf numFmtId="49" fontId="12" fillId="25" borderId="29" xfId="0" applyNumberFormat="1" applyFont="1" applyFill="1" applyBorder="1" applyAlignment="1">
      <alignment horizontal="left" wrapText="1"/>
    </xf>
    <xf numFmtId="2" fontId="12" fillId="25" borderId="29" xfId="0" applyNumberFormat="1" applyFont="1" applyFill="1" applyBorder="1" applyAlignment="1">
      <alignment horizontal="center" wrapText="1"/>
    </xf>
    <xf numFmtId="167" fontId="12" fillId="25" borderId="29" xfId="0" applyNumberFormat="1" applyFont="1" applyFill="1" applyBorder="1" applyAlignment="1">
      <alignment horizontal="center" wrapText="1"/>
    </xf>
    <xf numFmtId="49" fontId="5" fillId="25" borderId="44" xfId="0" applyNumberFormat="1" applyFont="1" applyFill="1" applyBorder="1" applyAlignment="1">
      <alignment horizontal="center"/>
    </xf>
    <xf numFmtId="166" fontId="11" fillId="25" borderId="45" xfId="0" applyNumberFormat="1" applyFont="1" applyFill="1" applyBorder="1" applyAlignment="1">
      <alignment horizontal="right" wrapText="1"/>
    </xf>
    <xf numFmtId="49" fontId="16" fillId="25" borderId="42" xfId="0" applyNumberFormat="1" applyFont="1" applyFill="1" applyBorder="1" applyAlignment="1">
      <alignment horizontal="center"/>
    </xf>
    <xf numFmtId="49" fontId="20" fillId="25" borderId="39" xfId="0" applyNumberFormat="1" applyFont="1" applyFill="1" applyBorder="1" applyAlignment="1">
      <alignment horizontal="left" wrapText="1"/>
    </xf>
    <xf numFmtId="49" fontId="15" fillId="25" borderId="39" xfId="0" applyNumberFormat="1" applyFont="1" applyFill="1" applyBorder="1" applyAlignment="1">
      <alignment horizontal="center" wrapText="1"/>
    </xf>
    <xf numFmtId="166" fontId="11" fillId="25" borderId="55" xfId="0" applyNumberFormat="1" applyFont="1" applyFill="1" applyBorder="1" applyAlignment="1">
      <alignment horizontal="right" wrapText="1"/>
    </xf>
    <xf numFmtId="166" fontId="11" fillId="25" borderId="55" xfId="0" applyNumberFormat="1" applyFont="1" applyFill="1" applyBorder="1" applyAlignment="1">
      <alignment horizontal="center" wrapText="1"/>
    </xf>
    <xf numFmtId="49" fontId="14" fillId="25" borderId="56" xfId="0" applyNumberFormat="1" applyFont="1" applyFill="1" applyBorder="1" applyAlignment="1">
      <alignment horizontal="left" wrapText="1"/>
    </xf>
    <xf numFmtId="49" fontId="21" fillId="25" borderId="43" xfId="0" applyNumberFormat="1" applyFont="1" applyFill="1" applyBorder="1" applyAlignment="1">
      <alignment horizontal="center" wrapText="1"/>
    </xf>
    <xf numFmtId="49" fontId="14" fillId="25" borderId="43" xfId="0" applyNumberFormat="1" applyFont="1" applyFill="1" applyBorder="1" applyAlignment="1">
      <alignment horizontal="center" wrapText="1"/>
    </xf>
    <xf numFmtId="49" fontId="3" fillId="25" borderId="43" xfId="0" applyNumberFormat="1" applyFont="1" applyFill="1" applyBorder="1" applyAlignment="1">
      <alignment horizontal="center" wrapText="1"/>
    </xf>
    <xf numFmtId="166" fontId="11" fillId="25" borderId="48" xfId="0" applyNumberFormat="1" applyFont="1" applyFill="1" applyBorder="1" applyAlignment="1">
      <alignment horizontal="right" wrapText="1"/>
    </xf>
    <xf numFmtId="166" fontId="11" fillId="25" borderId="48" xfId="0" applyNumberFormat="1" applyFont="1" applyFill="1" applyBorder="1" applyAlignment="1">
      <alignment horizontal="center" wrapText="1"/>
    </xf>
    <xf numFmtId="49" fontId="3" fillId="25" borderId="57" xfId="0" applyNumberFormat="1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left" wrapText="1"/>
    </xf>
    <xf numFmtId="166" fontId="11" fillId="25" borderId="58" xfId="0" applyNumberFormat="1" applyFont="1" applyFill="1" applyBorder="1" applyAlignment="1">
      <alignment horizontal="right" wrapText="1"/>
    </xf>
    <xf numFmtId="166" fontId="11" fillId="25" borderId="58" xfId="0" applyNumberFormat="1" applyFont="1" applyFill="1" applyBorder="1" applyAlignment="1">
      <alignment horizontal="center" wrapText="1"/>
    </xf>
    <xf numFmtId="49" fontId="5" fillId="25" borderId="46" xfId="0" applyNumberFormat="1" applyFont="1" applyFill="1" applyBorder="1" applyAlignment="1">
      <alignment horizontal="center"/>
    </xf>
    <xf numFmtId="49" fontId="15" fillId="25" borderId="58" xfId="0" applyNumberFormat="1" applyFont="1" applyFill="1" applyBorder="1" applyAlignment="1">
      <alignment horizontal="center" vertical="top" wrapText="1"/>
    </xf>
    <xf numFmtId="49" fontId="15" fillId="25" borderId="70" xfId="0" applyNumberFormat="1" applyFont="1" applyFill="1" applyBorder="1" applyAlignment="1">
      <alignment horizontal="center" vertical="top" wrapText="1"/>
    </xf>
    <xf numFmtId="49" fontId="15" fillId="25" borderId="56" xfId="0" applyNumberFormat="1" applyFont="1" applyFill="1" applyBorder="1" applyAlignment="1">
      <alignment horizontal="center" vertical="top" wrapText="1"/>
    </xf>
    <xf numFmtId="49" fontId="12" fillId="25" borderId="71" xfId="0" applyNumberFormat="1" applyFont="1" applyFill="1" applyBorder="1" applyAlignment="1">
      <alignment horizontal="left" wrapText="1"/>
    </xf>
    <xf numFmtId="0" fontId="17" fillId="25" borderId="0" xfId="0" applyFont="1" applyFill="1" applyAlignment="1">
      <alignment horizontal="center"/>
    </xf>
    <xf numFmtId="0" fontId="5" fillId="25" borderId="72" xfId="0" applyFont="1" applyFill="1" applyBorder="1" applyAlignment="1">
      <alignment horizontal="left" wrapText="1"/>
    </xf>
    <xf numFmtId="0" fontId="5" fillId="25" borderId="73" xfId="0" applyFont="1" applyFill="1" applyBorder="1" applyAlignment="1">
      <alignment horizontal="left" wrapText="1"/>
    </xf>
    <xf numFmtId="0" fontId="5" fillId="25" borderId="74" xfId="0" applyFont="1" applyFill="1" applyBorder="1" applyAlignment="1">
      <alignment horizontal="left" wrapText="1"/>
    </xf>
    <xf numFmtId="49" fontId="11" fillId="25" borderId="36" xfId="0" applyNumberFormat="1" applyFont="1" applyFill="1" applyBorder="1" applyAlignment="1">
      <alignment horizontal="left" wrapText="1"/>
    </xf>
    <xf numFmtId="49" fontId="11" fillId="25" borderId="37" xfId="0" applyNumberFormat="1" applyFont="1" applyFill="1" applyBorder="1" applyAlignment="1">
      <alignment horizontal="left" wrapText="1"/>
    </xf>
    <xf numFmtId="49" fontId="11" fillId="25" borderId="18" xfId="0" applyNumberFormat="1" applyFont="1" applyFill="1" applyBorder="1" applyAlignment="1">
      <alignment horizontal="left" wrapText="1"/>
    </xf>
    <xf numFmtId="49" fontId="5" fillId="25" borderId="0" xfId="0" applyNumberFormat="1" applyFont="1" applyFill="1" applyBorder="1" applyAlignment="1">
      <alignment horizontal="center" vertical="center" wrapText="1"/>
    </xf>
    <xf numFmtId="49" fontId="14" fillId="25" borderId="12" xfId="0" applyNumberFormat="1" applyFont="1" applyFill="1" applyBorder="1" applyAlignment="1">
      <alignment horizontal="center" wrapText="1"/>
    </xf>
    <xf numFmtId="49" fontId="11" fillId="25" borderId="13" xfId="0" applyNumberFormat="1" applyFont="1" applyFill="1" applyBorder="1" applyAlignment="1">
      <alignment horizontal="left" wrapText="1"/>
    </xf>
    <xf numFmtId="49" fontId="5" fillId="25" borderId="48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Border="1" applyAlignment="1">
      <alignment horizontal="center" vertical="center" wrapText="1"/>
    </xf>
    <xf numFmtId="49" fontId="5" fillId="25" borderId="17" xfId="0" applyNumberFormat="1" applyFont="1" applyFill="1" applyBorder="1" applyAlignment="1">
      <alignment horizontal="center" vertical="center" wrapText="1"/>
    </xf>
    <xf numFmtId="49" fontId="15" fillId="25" borderId="75" xfId="0" applyNumberFormat="1" applyFont="1" applyFill="1" applyBorder="1" applyAlignment="1">
      <alignment horizontal="center" wrapText="1"/>
    </xf>
    <xf numFmtId="49" fontId="15" fillId="25" borderId="76" xfId="0" applyNumberFormat="1" applyFont="1" applyFill="1" applyBorder="1" applyAlignment="1">
      <alignment horizontal="center" wrapText="1"/>
    </xf>
    <xf numFmtId="49" fontId="15" fillId="25" borderId="77" xfId="0" applyNumberFormat="1" applyFont="1" applyFill="1" applyBorder="1" applyAlignment="1">
      <alignment horizontal="center" wrapText="1"/>
    </xf>
    <xf numFmtId="49" fontId="12" fillId="25" borderId="46" xfId="0" applyNumberFormat="1" applyFont="1" applyFill="1" applyBorder="1" applyAlignment="1">
      <alignment horizontal="left" wrapText="1"/>
    </xf>
    <xf numFmtId="49" fontId="12" fillId="25" borderId="41" xfId="0" applyNumberFormat="1" applyFont="1" applyFill="1" applyBorder="1" applyAlignment="1">
      <alignment horizontal="left" wrapText="1"/>
    </xf>
    <xf numFmtId="49" fontId="12" fillId="24" borderId="46" xfId="0" applyNumberFormat="1" applyFont="1" applyFill="1" applyBorder="1" applyAlignment="1">
      <alignment horizontal="left" wrapText="1"/>
    </xf>
    <xf numFmtId="49" fontId="12" fillId="24" borderId="78" xfId="0" applyNumberFormat="1" applyFont="1" applyFill="1" applyBorder="1" applyAlignment="1">
      <alignment horizontal="left" wrapText="1"/>
    </xf>
    <xf numFmtId="49" fontId="15" fillId="25" borderId="79" xfId="0" applyNumberFormat="1" applyFont="1" applyFill="1" applyBorder="1" applyAlignment="1">
      <alignment horizontal="center" vertical="top" wrapText="1"/>
    </xf>
    <xf numFmtId="49" fontId="15" fillId="25" borderId="80" xfId="0" applyNumberFormat="1" applyFont="1" applyFill="1" applyBorder="1" applyAlignment="1">
      <alignment horizontal="center" vertical="top" wrapText="1"/>
    </xf>
    <xf numFmtId="49" fontId="15" fillId="25" borderId="81" xfId="0" applyNumberFormat="1" applyFont="1" applyFill="1" applyBorder="1" applyAlignment="1">
      <alignment horizontal="center" vertical="top" wrapText="1"/>
    </xf>
    <xf numFmtId="49" fontId="3" fillId="25" borderId="22" xfId="0" applyNumberFormat="1" applyFont="1" applyFill="1" applyBorder="1" applyAlignment="1">
      <alignment horizontal="center" vertical="center" wrapText="1"/>
    </xf>
    <xf numFmtId="4" fontId="3" fillId="25" borderId="20" xfId="0" applyNumberFormat="1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horizontal="center" vertical="center" wrapText="1"/>
    </xf>
    <xf numFmtId="4" fontId="3" fillId="25" borderId="82" xfId="0" applyNumberFormat="1" applyFont="1" applyFill="1" applyBorder="1" applyAlignment="1">
      <alignment horizontal="center" vertical="center" wrapText="1"/>
    </xf>
    <xf numFmtId="0" fontId="0" fillId="25" borderId="83" xfId="0" applyFill="1" applyBorder="1" applyAlignment="1">
      <alignment horizontal="center" vertical="center" wrapText="1"/>
    </xf>
    <xf numFmtId="49" fontId="3" fillId="20" borderId="22" xfId="0" applyNumberFormat="1" applyFont="1" applyFill="1" applyBorder="1" applyAlignment="1">
      <alignment horizontal="center" vertical="center" wrapText="1"/>
    </xf>
    <xf numFmtId="49" fontId="17" fillId="25" borderId="0" xfId="0" applyNumberFormat="1" applyFont="1" applyFill="1" applyAlignment="1">
      <alignment horizontal="center" vertical="top"/>
    </xf>
    <xf numFmtId="49" fontId="12" fillId="25" borderId="47" xfId="0" applyNumberFormat="1" applyFont="1" applyFill="1" applyBorder="1" applyAlignment="1">
      <alignment horizontal="left" wrapText="1"/>
    </xf>
    <xf numFmtId="49" fontId="12" fillId="25" borderId="84" xfId="0" applyNumberFormat="1" applyFont="1" applyFill="1" applyBorder="1" applyAlignment="1">
      <alignment horizontal="left" wrapText="1"/>
    </xf>
    <xf numFmtId="0" fontId="7" fillId="0" borderId="85" xfId="0" applyFont="1" applyBorder="1" applyAlignment="1">
      <alignment horizontal="right" vertical="top" wrapText="1"/>
    </xf>
    <xf numFmtId="49" fontId="3" fillId="25" borderId="86" xfId="0" applyNumberFormat="1" applyFont="1" applyFill="1" applyBorder="1" applyAlignment="1">
      <alignment horizontal="center" vertical="center" wrapText="1"/>
    </xf>
    <xf numFmtId="49" fontId="3" fillId="25" borderId="8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right"/>
    </xf>
    <xf numFmtId="49" fontId="15" fillId="25" borderId="79" xfId="0" applyNumberFormat="1" applyFont="1" applyFill="1" applyBorder="1" applyAlignment="1">
      <alignment horizontal="center" vertical="top" wrapText="1"/>
    </xf>
    <xf numFmtId="49" fontId="15" fillId="25" borderId="80" xfId="0" applyNumberFormat="1" applyFont="1" applyFill="1" applyBorder="1" applyAlignment="1">
      <alignment horizontal="center" vertical="top" wrapText="1"/>
    </xf>
    <xf numFmtId="49" fontId="15" fillId="25" borderId="81" xfId="0" applyNumberFormat="1" applyFont="1" applyFill="1" applyBorder="1" applyAlignment="1">
      <alignment horizontal="center" vertical="top" wrapText="1"/>
    </xf>
    <xf numFmtId="49" fontId="15" fillId="25" borderId="58" xfId="0" applyNumberFormat="1" applyFont="1" applyFill="1" applyBorder="1" applyAlignment="1">
      <alignment horizontal="center" vertical="top" wrapText="1"/>
    </xf>
    <xf numFmtId="49" fontId="15" fillId="25" borderId="70" xfId="0" applyNumberFormat="1" applyFont="1" applyFill="1" applyBorder="1" applyAlignment="1">
      <alignment horizontal="center" vertical="top" wrapText="1"/>
    </xf>
    <xf numFmtId="49" fontId="15" fillId="25" borderId="56" xfId="0" applyNumberFormat="1" applyFont="1" applyFill="1" applyBorder="1" applyAlignment="1">
      <alignment horizontal="center" vertical="top" wrapText="1"/>
    </xf>
    <xf numFmtId="4" fontId="3" fillId="25" borderId="88" xfId="0" applyNumberFormat="1" applyFont="1" applyFill="1" applyBorder="1" applyAlignment="1">
      <alignment horizontal="center" vertical="center" wrapText="1"/>
    </xf>
    <xf numFmtId="4" fontId="3" fillId="25" borderId="24" xfId="0" applyNumberFormat="1" applyFont="1" applyFill="1" applyBorder="1" applyAlignment="1">
      <alignment horizontal="center" vertical="center" wrapText="1"/>
    </xf>
    <xf numFmtId="0" fontId="0" fillId="25" borderId="89" xfId="0" applyFill="1" applyBorder="1" applyAlignment="1">
      <alignment horizontal="center" vertical="center" wrapText="1"/>
    </xf>
    <xf numFmtId="49" fontId="12" fillId="25" borderId="71" xfId="0" applyNumberFormat="1" applyFont="1" applyFill="1" applyBorder="1" applyAlignment="1">
      <alignment horizontal="left" wrapText="1"/>
    </xf>
    <xf numFmtId="49" fontId="12" fillId="25" borderId="47" xfId="0" applyNumberFormat="1" applyFont="1" applyFill="1" applyBorder="1" applyAlignment="1">
      <alignment horizontal="left" wrapText="1"/>
    </xf>
    <xf numFmtId="49" fontId="12" fillId="25" borderId="84" xfId="0" applyNumberFormat="1" applyFont="1" applyFill="1" applyBorder="1" applyAlignment="1">
      <alignment horizontal="left" wrapText="1"/>
    </xf>
    <xf numFmtId="49" fontId="11" fillId="25" borderId="36" xfId="0" applyNumberFormat="1" applyFont="1" applyFill="1" applyBorder="1" applyAlignment="1">
      <alignment horizontal="left" wrapText="1"/>
    </xf>
    <xf numFmtId="49" fontId="11" fillId="25" borderId="37" xfId="0" applyNumberFormat="1" applyFont="1" applyFill="1" applyBorder="1" applyAlignment="1">
      <alignment horizontal="left" wrapText="1"/>
    </xf>
    <xf numFmtId="49" fontId="11" fillId="25" borderId="18" xfId="0" applyNumberFormat="1" applyFont="1" applyFill="1" applyBorder="1" applyAlignment="1">
      <alignment horizontal="left" wrapText="1"/>
    </xf>
    <xf numFmtId="49" fontId="12" fillId="25" borderId="46" xfId="0" applyNumberFormat="1" applyFont="1" applyFill="1" applyBorder="1" applyAlignment="1">
      <alignment horizontal="left" wrapText="1"/>
    </xf>
    <xf numFmtId="49" fontId="12" fillId="25" borderId="78" xfId="0" applyNumberFormat="1" applyFont="1" applyFill="1" applyBorder="1" applyAlignment="1">
      <alignment horizontal="left" wrapText="1"/>
    </xf>
    <xf numFmtId="49" fontId="19" fillId="0" borderId="0" xfId="0" applyNumberFormat="1" applyFont="1" applyAlignment="1">
      <alignment horizontal="center"/>
    </xf>
    <xf numFmtId="49" fontId="19" fillId="25" borderId="0" xfId="0" applyNumberFormat="1" applyFont="1" applyFill="1" applyAlignment="1">
      <alignment horizontal="right"/>
    </xf>
    <xf numFmtId="49" fontId="11" fillId="25" borderId="13" xfId="0" applyNumberFormat="1" applyFont="1" applyFill="1" applyBorder="1" applyAlignment="1">
      <alignment horizontal="left" wrapText="1"/>
    </xf>
    <xf numFmtId="49" fontId="5" fillId="25" borderId="48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Border="1" applyAlignment="1">
      <alignment horizontal="center" vertical="center" wrapText="1"/>
    </xf>
    <xf numFmtId="49" fontId="5" fillId="25" borderId="17" xfId="0" applyNumberFormat="1" applyFont="1" applyFill="1" applyBorder="1" applyAlignment="1">
      <alignment horizontal="center" vertical="center" wrapText="1"/>
    </xf>
    <xf numFmtId="49" fontId="15" fillId="25" borderId="75" xfId="0" applyNumberFormat="1" applyFont="1" applyFill="1" applyBorder="1" applyAlignment="1">
      <alignment horizontal="center" wrapText="1"/>
    </xf>
    <xf numFmtId="49" fontId="15" fillId="25" borderId="76" xfId="0" applyNumberFormat="1" applyFont="1" applyFill="1" applyBorder="1" applyAlignment="1">
      <alignment horizontal="center" wrapText="1"/>
    </xf>
    <xf numFmtId="49" fontId="15" fillId="25" borderId="77" xfId="0" applyNumberFormat="1" applyFont="1" applyFill="1" applyBorder="1" applyAlignment="1">
      <alignment horizontal="center" wrapText="1"/>
    </xf>
    <xf numFmtId="49" fontId="12" fillId="25" borderId="41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view="pageBreakPreview" zoomScaleSheetLayoutView="100" zoomScalePageLayoutView="0" workbookViewId="0" topLeftCell="A10">
      <selection activeCell="A9" sqref="A9:K9"/>
    </sheetView>
  </sheetViews>
  <sheetFormatPr defaultColWidth="9.00390625" defaultRowHeight="12.75"/>
  <cols>
    <col min="1" max="1" width="9.875" style="33" customWidth="1"/>
    <col min="2" max="2" width="53.75390625" style="36" customWidth="1"/>
    <col min="3" max="3" width="9.00390625" style="41" customWidth="1"/>
    <col min="4" max="4" width="11.25390625" style="41" customWidth="1"/>
    <col min="5" max="5" width="8.00390625" style="41" customWidth="1"/>
    <col min="6" max="6" width="8.75390625" style="41" customWidth="1"/>
    <col min="7" max="7" width="8.25390625" style="41" hidden="1" customWidth="1"/>
    <col min="8" max="9" width="9.75390625" style="41" hidden="1" customWidth="1"/>
    <col min="10" max="10" width="9.75390625" style="41" customWidth="1"/>
    <col min="11" max="11" width="10.25390625" style="136" hidden="1" customWidth="1"/>
    <col min="12" max="13" width="9.125" style="1" hidden="1" customWidth="1"/>
    <col min="14" max="16384" width="9.125" style="1" customWidth="1"/>
  </cols>
  <sheetData>
    <row r="1" spans="2:15" ht="15.75">
      <c r="B1" s="34"/>
      <c r="C1" s="35"/>
      <c r="D1" s="329" t="s">
        <v>22</v>
      </c>
      <c r="E1" s="329"/>
      <c r="F1" s="329"/>
      <c r="G1" s="329"/>
      <c r="H1" s="329"/>
      <c r="I1" s="329"/>
      <c r="J1" s="329"/>
      <c r="K1" s="329"/>
      <c r="L1" s="329"/>
      <c r="M1" s="329"/>
      <c r="N1" s="12"/>
      <c r="O1" s="12"/>
    </row>
    <row r="2" spans="2:15" ht="15.75">
      <c r="B2" s="34"/>
      <c r="C2" s="329" t="s">
        <v>30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12"/>
      <c r="O2" s="12"/>
    </row>
    <row r="3" spans="2:15" ht="15.75">
      <c r="B3" s="329" t="s">
        <v>37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12"/>
      <c r="O3" s="12"/>
    </row>
    <row r="4" spans="2:15" ht="15.75">
      <c r="B4" s="329" t="s">
        <v>38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12"/>
      <c r="O4" s="12"/>
    </row>
    <row r="5" spans="2:15" ht="15.75">
      <c r="B5" s="34"/>
      <c r="C5" s="35"/>
      <c r="D5" s="329" t="s">
        <v>86</v>
      </c>
      <c r="E5" s="329"/>
      <c r="F5" s="329"/>
      <c r="G5" s="329"/>
      <c r="H5" s="329"/>
      <c r="I5" s="329"/>
      <c r="J5" s="329"/>
      <c r="K5" s="329"/>
      <c r="L5" s="329"/>
      <c r="M5" s="329"/>
      <c r="N5" s="12"/>
      <c r="O5" s="12"/>
    </row>
    <row r="6" spans="2:15" ht="15.75">
      <c r="B6" s="34"/>
      <c r="C6" s="329" t="s">
        <v>58</v>
      </c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12"/>
      <c r="O6" s="12"/>
    </row>
    <row r="7" spans="3:11" ht="12.75">
      <c r="C7" s="37"/>
      <c r="D7" s="37"/>
      <c r="E7" s="37"/>
      <c r="F7" s="37"/>
      <c r="G7" s="37"/>
      <c r="H7" s="37"/>
      <c r="I7" s="37"/>
      <c r="J7" s="37"/>
      <c r="K7" s="37"/>
    </row>
    <row r="8" spans="3:11" ht="12.75">
      <c r="C8" s="38"/>
      <c r="D8" s="38"/>
      <c r="E8" s="38"/>
      <c r="F8" s="38"/>
      <c r="G8" s="38"/>
      <c r="H8" s="38"/>
      <c r="I8" s="38"/>
      <c r="J8" s="38"/>
      <c r="K8" s="38"/>
    </row>
    <row r="9" spans="1:11" ht="18.75">
      <c r="A9" s="323" t="s">
        <v>0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</row>
    <row r="10" spans="1:11" ht="18.75">
      <c r="A10" s="294" t="s">
        <v>1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</row>
    <row r="11" spans="1:11" ht="18.75">
      <c r="A11" s="294" t="s">
        <v>59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</row>
    <row r="12" spans="1:11" ht="18.75">
      <c r="A12" s="294" t="s">
        <v>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</row>
    <row r="13" spans="1:15" ht="14.25" customHeight="1" thickBot="1">
      <c r="A13" s="39"/>
      <c r="B13" s="40"/>
      <c r="K13" s="326" t="s">
        <v>3</v>
      </c>
      <c r="L13" s="326"/>
      <c r="M13" s="326"/>
      <c r="N13" s="14"/>
      <c r="O13" s="14"/>
    </row>
    <row r="14" spans="1:15" ht="27.75" customHeight="1" thickBot="1" thickTop="1">
      <c r="A14" s="327" t="s">
        <v>4</v>
      </c>
      <c r="B14" s="317" t="s">
        <v>42</v>
      </c>
      <c r="C14" s="317" t="s">
        <v>5</v>
      </c>
      <c r="D14" s="317" t="s">
        <v>6</v>
      </c>
      <c r="E14" s="317" t="s">
        <v>7</v>
      </c>
      <c r="F14" s="317" t="s">
        <v>25</v>
      </c>
      <c r="G14" s="42" t="s">
        <v>39</v>
      </c>
      <c r="H14" s="43"/>
      <c r="I14" s="318" t="s">
        <v>60</v>
      </c>
      <c r="J14" s="319"/>
      <c r="K14" s="320" t="s">
        <v>36</v>
      </c>
      <c r="L14" s="13"/>
      <c r="M14" s="322" t="s">
        <v>36</v>
      </c>
      <c r="N14" s="15"/>
      <c r="O14" s="15"/>
    </row>
    <row r="15" spans="1:15" ht="14.25" thickBot="1" thickTop="1">
      <c r="A15" s="328"/>
      <c r="B15" s="317"/>
      <c r="C15" s="317"/>
      <c r="D15" s="317"/>
      <c r="E15" s="317"/>
      <c r="F15" s="317"/>
      <c r="G15" s="44" t="s">
        <v>8</v>
      </c>
      <c r="H15" s="44" t="s">
        <v>29</v>
      </c>
      <c r="I15" s="44" t="s">
        <v>29</v>
      </c>
      <c r="J15" s="45" t="s">
        <v>9</v>
      </c>
      <c r="K15" s="321"/>
      <c r="L15" s="13" t="s">
        <v>35</v>
      </c>
      <c r="M15" s="322"/>
      <c r="N15" s="15"/>
      <c r="O15" s="15"/>
    </row>
    <row r="16" spans="1:11" ht="16.5" thickTop="1">
      <c r="A16" s="46" t="s">
        <v>23</v>
      </c>
      <c r="B16" s="301" t="s">
        <v>10</v>
      </c>
      <c r="C16" s="301"/>
      <c r="D16" s="301"/>
      <c r="E16" s="301"/>
      <c r="F16" s="301"/>
      <c r="G16" s="47"/>
      <c r="H16" s="48"/>
      <c r="I16" s="48"/>
      <c r="J16" s="48"/>
      <c r="K16" s="49"/>
    </row>
    <row r="17" spans="1:15" ht="15.75">
      <c r="A17" s="46" t="s">
        <v>15</v>
      </c>
      <c r="B17" s="302" t="s">
        <v>84</v>
      </c>
      <c r="C17" s="302"/>
      <c r="D17" s="302"/>
      <c r="E17" s="302"/>
      <c r="F17" s="50"/>
      <c r="G17" s="51"/>
      <c r="H17" s="51"/>
      <c r="I17" s="51"/>
      <c r="J17" s="51"/>
      <c r="K17" s="52"/>
      <c r="L17" s="23"/>
      <c r="M17" s="6"/>
      <c r="N17" s="16"/>
      <c r="O17" s="16"/>
    </row>
    <row r="18" spans="1:15" ht="80.25" customHeight="1">
      <c r="A18" s="138" t="s">
        <v>24</v>
      </c>
      <c r="B18" s="137" t="s">
        <v>56</v>
      </c>
      <c r="C18" s="53" t="s">
        <v>12</v>
      </c>
      <c r="D18" s="53" t="s">
        <v>43</v>
      </c>
      <c r="E18" s="53" t="s">
        <v>44</v>
      </c>
      <c r="F18" s="53" t="s">
        <v>31</v>
      </c>
      <c r="G18" s="54"/>
      <c r="H18" s="55"/>
      <c r="I18" s="56">
        <v>0</v>
      </c>
      <c r="J18" s="56">
        <v>50</v>
      </c>
      <c r="K18" s="57">
        <f>I18+J18</f>
        <v>50</v>
      </c>
      <c r="L18" s="24">
        <v>0</v>
      </c>
      <c r="M18" s="7">
        <f>K18+L18</f>
        <v>50</v>
      </c>
      <c r="N18" s="17"/>
      <c r="O18" s="17"/>
    </row>
    <row r="19" spans="1:15" ht="51">
      <c r="A19" s="58" t="s">
        <v>41</v>
      </c>
      <c r="B19" s="59" t="s">
        <v>69</v>
      </c>
      <c r="C19" s="60" t="s">
        <v>12</v>
      </c>
      <c r="D19" s="60" t="s">
        <v>66</v>
      </c>
      <c r="E19" s="60" t="s">
        <v>44</v>
      </c>
      <c r="F19" s="60" t="s">
        <v>31</v>
      </c>
      <c r="G19" s="50"/>
      <c r="H19" s="61"/>
      <c r="I19" s="62">
        <v>0</v>
      </c>
      <c r="J19" s="62"/>
      <c r="K19" s="139">
        <f>I19+J19</f>
        <v>0</v>
      </c>
      <c r="L19" s="24"/>
      <c r="M19" s="7"/>
      <c r="N19" s="17"/>
      <c r="O19" s="17"/>
    </row>
    <row r="20" spans="1:15" ht="50.25" customHeight="1">
      <c r="A20" s="58" t="s">
        <v>47</v>
      </c>
      <c r="B20" s="59" t="s">
        <v>67</v>
      </c>
      <c r="C20" s="60" t="s">
        <v>12</v>
      </c>
      <c r="D20" s="60" t="s">
        <v>55</v>
      </c>
      <c r="E20" s="60" t="s">
        <v>44</v>
      </c>
      <c r="F20" s="60" t="s">
        <v>31</v>
      </c>
      <c r="G20" s="50"/>
      <c r="H20" s="61"/>
      <c r="I20" s="62">
        <v>0</v>
      </c>
      <c r="J20" s="62">
        <v>50</v>
      </c>
      <c r="K20" s="63">
        <f>I20+J20</f>
        <v>50</v>
      </c>
      <c r="L20" s="24"/>
      <c r="M20" s="7"/>
      <c r="N20" s="17"/>
      <c r="O20" s="17"/>
    </row>
    <row r="21" spans="1:15" ht="25.5">
      <c r="A21" s="58" t="s">
        <v>54</v>
      </c>
      <c r="B21" s="59" t="s">
        <v>65</v>
      </c>
      <c r="C21" s="60" t="s">
        <v>12</v>
      </c>
      <c r="D21" s="60" t="s">
        <v>46</v>
      </c>
      <c r="E21" s="60" t="s">
        <v>44</v>
      </c>
      <c r="F21" s="60" t="s">
        <v>28</v>
      </c>
      <c r="G21" s="50"/>
      <c r="H21" s="61"/>
      <c r="I21" s="62">
        <v>0</v>
      </c>
      <c r="J21" s="62">
        <v>800</v>
      </c>
      <c r="K21" s="63">
        <f>I21+J21</f>
        <v>800</v>
      </c>
      <c r="L21" s="24"/>
      <c r="M21" s="7"/>
      <c r="N21" s="17"/>
      <c r="O21" s="17"/>
    </row>
    <row r="22" spans="1:15" ht="16.5" thickBot="1">
      <c r="A22" s="64"/>
      <c r="B22" s="65" t="s">
        <v>85</v>
      </c>
      <c r="C22" s="50"/>
      <c r="D22" s="66"/>
      <c r="E22" s="67"/>
      <c r="F22" s="50"/>
      <c r="G22" s="51"/>
      <c r="H22" s="68" t="e">
        <f>#REF!+#REF!</f>
        <v>#REF!</v>
      </c>
      <c r="I22" s="69">
        <f>SUM(I18:I19)</f>
        <v>0</v>
      </c>
      <c r="J22" s="69">
        <f>SUM(J18:J21)</f>
        <v>900</v>
      </c>
      <c r="K22" s="70">
        <f>J22+I22</f>
        <v>900</v>
      </c>
      <c r="L22" s="28">
        <f>L18+L19</f>
        <v>0</v>
      </c>
      <c r="M22" s="8">
        <f>M18+M19</f>
        <v>50</v>
      </c>
      <c r="N22" s="10"/>
      <c r="O22" s="10"/>
    </row>
    <row r="23" spans="1:15" ht="16.5" thickBot="1">
      <c r="A23" s="77"/>
      <c r="B23" s="303" t="s">
        <v>13</v>
      </c>
      <c r="C23" s="303"/>
      <c r="D23" s="303"/>
      <c r="E23" s="303"/>
      <c r="F23" s="303"/>
      <c r="G23" s="78" t="e">
        <f>#REF!+#REF!</f>
        <v>#REF!</v>
      </c>
      <c r="H23" s="79" t="e">
        <f>H22</f>
        <v>#REF!</v>
      </c>
      <c r="I23" s="80">
        <f>I22</f>
        <v>0</v>
      </c>
      <c r="J23" s="80">
        <f>J22</f>
        <v>900</v>
      </c>
      <c r="K23" s="81" t="e">
        <f>K22+#REF!</f>
        <v>#REF!</v>
      </c>
      <c r="L23" s="26" t="e">
        <f>L22+#REF!+#REF!</f>
        <v>#REF!</v>
      </c>
      <c r="M23" s="9" t="e">
        <f>K23+L23</f>
        <v>#REF!</v>
      </c>
      <c r="N23" s="18"/>
      <c r="O23" s="18"/>
    </row>
    <row r="24" spans="1:15" ht="16.5" thickBot="1">
      <c r="A24" s="82" t="s">
        <v>26</v>
      </c>
      <c r="B24" s="304" t="s">
        <v>14</v>
      </c>
      <c r="C24" s="305"/>
      <c r="D24" s="305"/>
      <c r="E24" s="305"/>
      <c r="F24" s="306"/>
      <c r="G24" s="83"/>
      <c r="H24" s="84"/>
      <c r="I24" s="84"/>
      <c r="J24" s="84"/>
      <c r="K24" s="85"/>
      <c r="L24" s="25"/>
      <c r="M24" s="11"/>
      <c r="N24" s="18"/>
      <c r="O24" s="18"/>
    </row>
    <row r="25" spans="1:15" ht="16.5" thickBot="1">
      <c r="A25" s="86" t="s">
        <v>11</v>
      </c>
      <c r="B25" s="87" t="s">
        <v>49</v>
      </c>
      <c r="C25" s="87"/>
      <c r="D25" s="87"/>
      <c r="E25" s="87"/>
      <c r="F25" s="88"/>
      <c r="G25" s="78"/>
      <c r="H25" s="79"/>
      <c r="I25" s="79"/>
      <c r="J25" s="79"/>
      <c r="K25" s="81"/>
      <c r="L25" s="25"/>
      <c r="M25" s="11"/>
      <c r="N25" s="18"/>
      <c r="O25" s="18"/>
    </row>
    <row r="26" spans="1:15" ht="15.75">
      <c r="A26" s="89" t="s">
        <v>50</v>
      </c>
      <c r="B26" s="307" t="s">
        <v>32</v>
      </c>
      <c r="C26" s="308"/>
      <c r="D26" s="308"/>
      <c r="E26" s="308"/>
      <c r="F26" s="309"/>
      <c r="G26" s="90"/>
      <c r="H26" s="91"/>
      <c r="I26" s="91"/>
      <c r="J26" s="91"/>
      <c r="K26" s="92"/>
      <c r="L26" s="25"/>
      <c r="M26" s="11"/>
      <c r="N26" s="18"/>
      <c r="O26" s="18"/>
    </row>
    <row r="27" spans="1:15" ht="15.75">
      <c r="A27" s="58" t="s">
        <v>51</v>
      </c>
      <c r="B27" s="71" t="s">
        <v>40</v>
      </c>
      <c r="C27" s="60" t="s">
        <v>33</v>
      </c>
      <c r="D27" s="72" t="s">
        <v>45</v>
      </c>
      <c r="E27" s="60" t="s">
        <v>48</v>
      </c>
      <c r="F27" s="60" t="s">
        <v>16</v>
      </c>
      <c r="G27" s="93"/>
      <c r="H27" s="94"/>
      <c r="I27" s="95">
        <v>0</v>
      </c>
      <c r="J27" s="96">
        <v>500</v>
      </c>
      <c r="K27" s="63">
        <f>I27+J27</f>
        <v>500</v>
      </c>
      <c r="L27" s="25"/>
      <c r="M27" s="11"/>
      <c r="N27" s="18"/>
      <c r="O27" s="18"/>
    </row>
    <row r="28" spans="1:15" ht="27" thickBot="1">
      <c r="A28" s="97" t="s">
        <v>57</v>
      </c>
      <c r="B28" s="98" t="s">
        <v>61</v>
      </c>
      <c r="C28" s="75" t="s">
        <v>33</v>
      </c>
      <c r="D28" s="74" t="s">
        <v>45</v>
      </c>
      <c r="E28" s="75" t="s">
        <v>48</v>
      </c>
      <c r="F28" s="75" t="s">
        <v>16</v>
      </c>
      <c r="G28" s="99"/>
      <c r="H28" s="100"/>
      <c r="I28" s="101">
        <v>0</v>
      </c>
      <c r="J28" s="102">
        <v>200</v>
      </c>
      <c r="K28" s="76">
        <f>I28+J28</f>
        <v>200</v>
      </c>
      <c r="L28" s="25"/>
      <c r="M28" s="11"/>
      <c r="N28" s="18"/>
      <c r="O28" s="18"/>
    </row>
    <row r="29" spans="1:15" ht="16.5" thickBot="1">
      <c r="A29" s="103"/>
      <c r="B29" s="310" t="s">
        <v>34</v>
      </c>
      <c r="C29" s="310"/>
      <c r="D29" s="310"/>
      <c r="E29" s="310"/>
      <c r="F29" s="311"/>
      <c r="G29" s="99"/>
      <c r="H29" s="100"/>
      <c r="I29" s="104">
        <v>0</v>
      </c>
      <c r="J29" s="105">
        <f>J27+J28</f>
        <v>700</v>
      </c>
      <c r="K29" s="106">
        <f>J29</f>
        <v>700</v>
      </c>
      <c r="L29" s="25"/>
      <c r="M29" s="11"/>
      <c r="N29" s="18"/>
      <c r="O29" s="18"/>
    </row>
    <row r="30" spans="1:15" ht="15.75">
      <c r="A30" s="169" t="s">
        <v>79</v>
      </c>
      <c r="B30" s="314" t="s">
        <v>78</v>
      </c>
      <c r="C30" s="315"/>
      <c r="D30" s="315"/>
      <c r="E30" s="315"/>
      <c r="F30" s="316"/>
      <c r="G30" s="166"/>
      <c r="H30" s="167"/>
      <c r="I30" s="168"/>
      <c r="J30" s="147"/>
      <c r="K30" s="140"/>
      <c r="L30" s="25"/>
      <c r="M30" s="11"/>
      <c r="N30" s="18"/>
      <c r="O30" s="18"/>
    </row>
    <row r="31" spans="1:15" ht="25.5">
      <c r="A31" s="170" t="s">
        <v>80</v>
      </c>
      <c r="B31" s="171" t="s">
        <v>82</v>
      </c>
      <c r="C31" s="72" t="s">
        <v>12</v>
      </c>
      <c r="D31" s="72" t="s">
        <v>83</v>
      </c>
      <c r="E31" s="72" t="s">
        <v>48</v>
      </c>
      <c r="F31" s="72" t="s">
        <v>28</v>
      </c>
      <c r="G31" s="172"/>
      <c r="H31" s="173"/>
      <c r="I31" s="174"/>
      <c r="J31" s="118">
        <v>500</v>
      </c>
      <c r="K31" s="140"/>
      <c r="L31" s="25"/>
      <c r="M31" s="11"/>
      <c r="N31" s="18"/>
      <c r="O31" s="18"/>
    </row>
    <row r="32" spans="1:15" ht="15.75">
      <c r="A32" s="170"/>
      <c r="B32" s="175" t="s">
        <v>81</v>
      </c>
      <c r="C32" s="72"/>
      <c r="D32" s="72"/>
      <c r="E32" s="72"/>
      <c r="F32" s="72"/>
      <c r="G32" s="93"/>
      <c r="H32" s="94"/>
      <c r="I32" s="176"/>
      <c r="J32" s="148">
        <f>J31</f>
        <v>500</v>
      </c>
      <c r="K32" s="140"/>
      <c r="L32" s="25"/>
      <c r="M32" s="11"/>
      <c r="N32" s="18"/>
      <c r="O32" s="18"/>
    </row>
    <row r="33" spans="1:15" s="2" customFormat="1" ht="15.75" customHeight="1">
      <c r="A33" s="107" t="s">
        <v>52</v>
      </c>
      <c r="B33" s="290" t="s">
        <v>18</v>
      </c>
      <c r="C33" s="291"/>
      <c r="D33" s="291"/>
      <c r="E33" s="291"/>
      <c r="F33" s="292"/>
      <c r="G33" s="108"/>
      <c r="H33" s="108"/>
      <c r="I33" s="109"/>
      <c r="J33" s="110"/>
      <c r="K33" s="111"/>
      <c r="L33" s="30"/>
      <c r="M33" s="31"/>
      <c r="N33" s="19"/>
      <c r="O33" s="19"/>
    </row>
    <row r="34" spans="1:15" s="2" customFormat="1" ht="19.5" customHeight="1">
      <c r="A34" s="112" t="s">
        <v>53</v>
      </c>
      <c r="B34" s="113" t="s">
        <v>62</v>
      </c>
      <c r="C34" s="60" t="s">
        <v>19</v>
      </c>
      <c r="D34" s="114" t="s">
        <v>68</v>
      </c>
      <c r="E34" s="60" t="s">
        <v>48</v>
      </c>
      <c r="F34" s="60" t="s">
        <v>28</v>
      </c>
      <c r="G34" s="115"/>
      <c r="H34" s="116"/>
      <c r="I34" s="117">
        <v>0</v>
      </c>
      <c r="J34" s="118">
        <v>500</v>
      </c>
      <c r="K34" s="73">
        <f>I34+J34</f>
        <v>500</v>
      </c>
      <c r="L34" s="30"/>
      <c r="M34" s="31"/>
      <c r="N34" s="19"/>
      <c r="O34" s="19"/>
    </row>
    <row r="35" spans="1:15" s="2" customFormat="1" ht="16.5" customHeight="1">
      <c r="A35" s="112" t="s">
        <v>63</v>
      </c>
      <c r="B35" s="113" t="s">
        <v>64</v>
      </c>
      <c r="C35" s="60" t="s">
        <v>19</v>
      </c>
      <c r="D35" s="114" t="s">
        <v>68</v>
      </c>
      <c r="E35" s="60" t="s">
        <v>48</v>
      </c>
      <c r="F35" s="60" t="s">
        <v>16</v>
      </c>
      <c r="G35" s="115"/>
      <c r="H35" s="116"/>
      <c r="I35" s="117">
        <v>0</v>
      </c>
      <c r="J35" s="118">
        <v>300</v>
      </c>
      <c r="K35" s="73">
        <f>I35+J35</f>
        <v>300</v>
      </c>
      <c r="L35" s="30"/>
      <c r="M35" s="31"/>
      <c r="N35" s="19"/>
      <c r="O35" s="19"/>
    </row>
    <row r="36" spans="1:15" s="2" customFormat="1" ht="15.75" customHeight="1" thickBot="1">
      <c r="A36" s="120"/>
      <c r="B36" s="293" t="s">
        <v>20</v>
      </c>
      <c r="C36" s="324"/>
      <c r="D36" s="324"/>
      <c r="E36" s="324"/>
      <c r="F36" s="325"/>
      <c r="G36" s="119"/>
      <c r="H36" s="121" t="e">
        <f>#REF!</f>
        <v>#REF!</v>
      </c>
      <c r="I36" s="122">
        <f>I34</f>
        <v>0</v>
      </c>
      <c r="J36" s="105">
        <f>J34+J35</f>
        <v>800</v>
      </c>
      <c r="K36" s="106">
        <f>J36</f>
        <v>800</v>
      </c>
      <c r="L36" s="30"/>
      <c r="M36" s="31"/>
      <c r="N36" s="19"/>
      <c r="O36" s="19"/>
    </row>
    <row r="37" spans="1:15" s="2" customFormat="1" ht="15.75" customHeight="1" thickBot="1">
      <c r="A37" s="123"/>
      <c r="B37" s="298" t="s">
        <v>17</v>
      </c>
      <c r="C37" s="299"/>
      <c r="D37" s="299"/>
      <c r="E37" s="299"/>
      <c r="F37" s="300"/>
      <c r="G37" s="124" t="e">
        <f>#REF!+#REF!+#REF!</f>
        <v>#REF!</v>
      </c>
      <c r="H37" s="80" t="e">
        <f>#REF!</f>
        <v>#REF!</v>
      </c>
      <c r="I37" s="80">
        <f>I29</f>
        <v>0</v>
      </c>
      <c r="J37" s="80">
        <f>J29+J36</f>
        <v>1500</v>
      </c>
      <c r="K37" s="81">
        <f>J37+I37</f>
        <v>1500</v>
      </c>
      <c r="L37" s="32"/>
      <c r="M37" s="29"/>
      <c r="N37" s="20"/>
      <c r="O37" s="20"/>
    </row>
    <row r="38" spans="1:15" s="2" customFormat="1" ht="15.75" customHeight="1">
      <c r="A38" s="142" t="s">
        <v>70</v>
      </c>
      <c r="B38" s="143" t="s">
        <v>71</v>
      </c>
      <c r="C38" s="144"/>
      <c r="D38" s="144"/>
      <c r="E38" s="144"/>
      <c r="F38" s="144"/>
      <c r="G38" s="145"/>
      <c r="H38" s="146"/>
      <c r="I38" s="146"/>
      <c r="J38" s="147"/>
      <c r="K38" s="140"/>
      <c r="L38" s="20"/>
      <c r="M38" s="141"/>
      <c r="N38" s="20"/>
      <c r="O38" s="20"/>
    </row>
    <row r="39" spans="1:15" s="2" customFormat="1" ht="15.75" customHeight="1">
      <c r="A39" s="149" t="s">
        <v>72</v>
      </c>
      <c r="B39" s="150" t="s">
        <v>73</v>
      </c>
      <c r="C39" s="151" t="s">
        <v>74</v>
      </c>
      <c r="D39" s="152"/>
      <c r="E39" s="151"/>
      <c r="F39" s="153"/>
      <c r="G39" s="154"/>
      <c r="H39" s="155"/>
      <c r="I39" s="155"/>
      <c r="J39" s="156">
        <f>J40</f>
        <v>112.5</v>
      </c>
      <c r="K39" s="140"/>
      <c r="L39" s="20"/>
      <c r="M39" s="141"/>
      <c r="N39" s="20"/>
      <c r="O39" s="20"/>
    </row>
    <row r="40" spans="1:15" s="2" customFormat="1" ht="24.75" customHeight="1">
      <c r="A40" s="157"/>
      <c r="B40" s="158" t="s">
        <v>77</v>
      </c>
      <c r="C40" s="159" t="s">
        <v>74</v>
      </c>
      <c r="D40" s="160" t="s">
        <v>75</v>
      </c>
      <c r="E40" s="159" t="s">
        <v>48</v>
      </c>
      <c r="F40" s="159" t="s">
        <v>16</v>
      </c>
      <c r="G40" s="161"/>
      <c r="H40" s="162"/>
      <c r="I40" s="162"/>
      <c r="J40" s="163">
        <v>112.5</v>
      </c>
      <c r="K40" s="140"/>
      <c r="L40" s="20"/>
      <c r="M40" s="141"/>
      <c r="N40" s="20"/>
      <c r="O40" s="20"/>
    </row>
    <row r="41" spans="1:15" s="2" customFormat="1" ht="15.75" customHeight="1" thickBot="1">
      <c r="A41" s="164"/>
      <c r="B41" s="312" t="s">
        <v>76</v>
      </c>
      <c r="C41" s="312"/>
      <c r="D41" s="312"/>
      <c r="E41" s="312"/>
      <c r="F41" s="313"/>
      <c r="G41" s="154"/>
      <c r="H41" s="155"/>
      <c r="I41" s="155"/>
      <c r="J41" s="165">
        <f>J39</f>
        <v>112.5</v>
      </c>
      <c r="K41" s="140"/>
      <c r="L41" s="20"/>
      <c r="M41" s="141"/>
      <c r="N41" s="20"/>
      <c r="O41" s="20"/>
    </row>
    <row r="42" spans="1:15" s="2" customFormat="1" ht="16.5" customHeight="1" thickBot="1">
      <c r="A42" s="125"/>
      <c r="B42" s="126" t="s">
        <v>27</v>
      </c>
      <c r="C42" s="126"/>
      <c r="D42" s="126"/>
      <c r="E42" s="126"/>
      <c r="F42" s="126"/>
      <c r="G42" s="127"/>
      <c r="H42" s="128" t="e">
        <f>H37+#REF!+#REF!</f>
        <v>#REF!</v>
      </c>
      <c r="I42" s="129">
        <f>I37</f>
        <v>0</v>
      </c>
      <c r="J42" s="129">
        <f>J37+J41</f>
        <v>1612.5</v>
      </c>
      <c r="K42" s="130">
        <f>I42+J42</f>
        <v>1612.5</v>
      </c>
      <c r="L42" s="27" t="e">
        <f>#REF!</f>
        <v>#REF!</v>
      </c>
      <c r="M42" s="4" t="e">
        <f>K42+L42</f>
        <v>#REF!</v>
      </c>
      <c r="N42" s="21"/>
      <c r="O42" s="21"/>
    </row>
    <row r="43" spans="1:15" s="3" customFormat="1" ht="17.25" thickBot="1" thickTop="1">
      <c r="A43" s="131"/>
      <c r="B43" s="295" t="s">
        <v>21</v>
      </c>
      <c r="C43" s="296"/>
      <c r="D43" s="296"/>
      <c r="E43" s="296"/>
      <c r="F43" s="297"/>
      <c r="G43" s="132" t="e">
        <f>G23+G37+#REF!+#REF!</f>
        <v>#REF!</v>
      </c>
      <c r="H43" s="132" t="e">
        <f>H23+H42</f>
        <v>#REF!</v>
      </c>
      <c r="I43" s="133">
        <f>I42+I23</f>
        <v>0</v>
      </c>
      <c r="J43" s="133">
        <f>J42+J23</f>
        <v>2512.5</v>
      </c>
      <c r="K43" s="133">
        <f>I43+J43</f>
        <v>2512.5</v>
      </c>
      <c r="L43" s="5" t="e">
        <f>L23+L42</f>
        <v>#REF!</v>
      </c>
      <c r="M43" s="5" t="e">
        <f>K43+L43</f>
        <v>#REF!</v>
      </c>
      <c r="N43" s="22"/>
      <c r="O43" s="22"/>
    </row>
    <row r="44" spans="1:10" ht="15.75">
      <c r="A44" s="134"/>
      <c r="B44" s="134"/>
      <c r="C44" s="135"/>
      <c r="D44" s="135"/>
      <c r="E44" s="135"/>
      <c r="F44" s="135"/>
      <c r="G44" s="135"/>
      <c r="H44" s="135"/>
      <c r="I44" s="135"/>
      <c r="J44" s="135"/>
    </row>
  </sheetData>
  <sheetProtection/>
  <mergeCells count="32">
    <mergeCell ref="D5:M5"/>
    <mergeCell ref="C6:M6"/>
    <mergeCell ref="D1:M1"/>
    <mergeCell ref="C2:M2"/>
    <mergeCell ref="B3:M3"/>
    <mergeCell ref="B4:M4"/>
    <mergeCell ref="B33:F33"/>
    <mergeCell ref="B36:F36"/>
    <mergeCell ref="K13:M13"/>
    <mergeCell ref="A14:A15"/>
    <mergeCell ref="B14:B15"/>
    <mergeCell ref="C14:C15"/>
    <mergeCell ref="K14:K15"/>
    <mergeCell ref="M14:M15"/>
    <mergeCell ref="A9:K9"/>
    <mergeCell ref="A10:K10"/>
    <mergeCell ref="A11:K11"/>
    <mergeCell ref="A12:K12"/>
    <mergeCell ref="D14:D15"/>
    <mergeCell ref="E14:E15"/>
    <mergeCell ref="F14:F15"/>
    <mergeCell ref="I14:J14"/>
    <mergeCell ref="B43:F43"/>
    <mergeCell ref="B37:F37"/>
    <mergeCell ref="B16:F16"/>
    <mergeCell ref="B17:E17"/>
    <mergeCell ref="B23:F23"/>
    <mergeCell ref="B24:F24"/>
    <mergeCell ref="B26:F26"/>
    <mergeCell ref="B29:F29"/>
    <mergeCell ref="B41:F41"/>
    <mergeCell ref="B30:F30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view="pageBreakPreview" zoomScaleSheetLayoutView="100" zoomScalePageLayoutView="0" workbookViewId="0" topLeftCell="A34">
      <selection activeCell="A9" sqref="A9:K9"/>
    </sheetView>
  </sheetViews>
  <sheetFormatPr defaultColWidth="9.00390625" defaultRowHeight="12.75"/>
  <cols>
    <col min="1" max="1" width="9.875" style="33" customWidth="1"/>
    <col min="2" max="2" width="53.75390625" style="36" customWidth="1"/>
    <col min="3" max="3" width="9.00390625" style="41" customWidth="1"/>
    <col min="4" max="4" width="11.25390625" style="41" customWidth="1"/>
    <col min="5" max="5" width="8.00390625" style="41" customWidth="1"/>
    <col min="6" max="6" width="8.75390625" style="41" customWidth="1"/>
    <col min="7" max="7" width="8.25390625" style="41" hidden="1" customWidth="1"/>
    <col min="8" max="9" width="9.75390625" style="41" hidden="1" customWidth="1"/>
    <col min="10" max="10" width="9.75390625" style="41" customWidth="1"/>
    <col min="11" max="11" width="10.25390625" style="136" hidden="1" customWidth="1"/>
    <col min="12" max="13" width="9.125" style="1" hidden="1" customWidth="1"/>
    <col min="14" max="16384" width="9.125" style="1" customWidth="1"/>
  </cols>
  <sheetData>
    <row r="1" spans="2:15" ht="15.75">
      <c r="B1" s="34"/>
      <c r="C1" s="35"/>
      <c r="D1" s="329" t="s">
        <v>22</v>
      </c>
      <c r="E1" s="329"/>
      <c r="F1" s="329"/>
      <c r="G1" s="329"/>
      <c r="H1" s="329"/>
      <c r="I1" s="329"/>
      <c r="J1" s="329"/>
      <c r="K1" s="329"/>
      <c r="L1" s="329"/>
      <c r="M1" s="329"/>
      <c r="N1" s="12"/>
      <c r="O1" s="12"/>
    </row>
    <row r="2" spans="2:15" ht="15.75">
      <c r="B2" s="34"/>
      <c r="C2" s="329" t="s">
        <v>30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12"/>
      <c r="O2" s="12"/>
    </row>
    <row r="3" spans="2:15" ht="15.75">
      <c r="B3" s="329" t="s">
        <v>37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12"/>
      <c r="O3" s="12"/>
    </row>
    <row r="4" spans="2:15" ht="15.75">
      <c r="B4" s="329" t="s">
        <v>38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12"/>
      <c r="O4" s="12"/>
    </row>
    <row r="5" spans="2:15" ht="15.75">
      <c r="B5" s="34"/>
      <c r="C5" s="35"/>
      <c r="D5" s="329" t="s">
        <v>86</v>
      </c>
      <c r="E5" s="329"/>
      <c r="F5" s="329"/>
      <c r="G5" s="329"/>
      <c r="H5" s="329"/>
      <c r="I5" s="329"/>
      <c r="J5" s="329"/>
      <c r="K5" s="329"/>
      <c r="L5" s="329"/>
      <c r="M5" s="329"/>
      <c r="N5" s="12"/>
      <c r="O5" s="12"/>
    </row>
    <row r="6" spans="2:15" ht="15.75">
      <c r="B6" s="34"/>
      <c r="C6" s="329" t="s">
        <v>58</v>
      </c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12"/>
      <c r="O6" s="12"/>
    </row>
    <row r="7" spans="2:15" ht="15.75">
      <c r="B7" s="34"/>
      <c r="C7" s="12"/>
      <c r="D7" s="347" t="s">
        <v>87</v>
      </c>
      <c r="E7" s="347"/>
      <c r="F7" s="347"/>
      <c r="G7" s="347"/>
      <c r="H7" s="347"/>
      <c r="I7" s="347"/>
      <c r="J7" s="347"/>
      <c r="K7" s="12"/>
      <c r="L7" s="12"/>
      <c r="M7" s="12"/>
      <c r="N7" s="12"/>
      <c r="O7" s="12"/>
    </row>
    <row r="8" spans="3:11" ht="15.75">
      <c r="C8" s="37"/>
      <c r="D8" s="348" t="s">
        <v>99</v>
      </c>
      <c r="E8" s="348"/>
      <c r="F8" s="348"/>
      <c r="G8" s="348"/>
      <c r="H8" s="348"/>
      <c r="I8" s="348"/>
      <c r="J8" s="348"/>
      <c r="K8" s="37"/>
    </row>
    <row r="9" spans="1:11" ht="18.75">
      <c r="A9" s="323" t="s">
        <v>0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</row>
    <row r="10" spans="1:11" ht="18.75">
      <c r="A10" s="294" t="s">
        <v>1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</row>
    <row r="11" spans="1:11" ht="18.75">
      <c r="A11" s="294" t="s">
        <v>59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</row>
    <row r="12" spans="1:11" ht="19.5" thickBot="1">
      <c r="A12" s="294" t="s">
        <v>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</row>
    <row r="13" spans="1:15" ht="27.75" customHeight="1" thickBot="1" thickTop="1">
      <c r="A13" s="327" t="s">
        <v>4</v>
      </c>
      <c r="B13" s="317" t="s">
        <v>42</v>
      </c>
      <c r="C13" s="317" t="s">
        <v>5</v>
      </c>
      <c r="D13" s="317" t="s">
        <v>6</v>
      </c>
      <c r="E13" s="317" t="s">
        <v>7</v>
      </c>
      <c r="F13" s="317" t="s">
        <v>25</v>
      </c>
      <c r="G13" s="42" t="s">
        <v>39</v>
      </c>
      <c r="H13" s="43"/>
      <c r="I13" s="318" t="s">
        <v>60</v>
      </c>
      <c r="J13" s="336"/>
      <c r="K13" s="337" t="s">
        <v>36</v>
      </c>
      <c r="L13" s="13"/>
      <c r="M13" s="322" t="s">
        <v>36</v>
      </c>
      <c r="N13" s="15"/>
      <c r="O13" s="15"/>
    </row>
    <row r="14" spans="1:15" ht="14.25" thickBot="1" thickTop="1">
      <c r="A14" s="328"/>
      <c r="B14" s="317"/>
      <c r="C14" s="317"/>
      <c r="D14" s="317"/>
      <c r="E14" s="317"/>
      <c r="F14" s="317"/>
      <c r="G14" s="44" t="s">
        <v>8</v>
      </c>
      <c r="H14" s="44" t="s">
        <v>29</v>
      </c>
      <c r="I14" s="44" t="s">
        <v>29</v>
      </c>
      <c r="J14" s="191" t="s">
        <v>9</v>
      </c>
      <c r="K14" s="338"/>
      <c r="L14" s="13" t="s">
        <v>35</v>
      </c>
      <c r="M14" s="322"/>
      <c r="N14" s="15"/>
      <c r="O14" s="15"/>
    </row>
    <row r="15" spans="1:11" ht="16.5" thickTop="1">
      <c r="A15" s="46" t="s">
        <v>23</v>
      </c>
      <c r="B15" s="301" t="s">
        <v>10</v>
      </c>
      <c r="C15" s="301"/>
      <c r="D15" s="301"/>
      <c r="E15" s="301"/>
      <c r="F15" s="301"/>
      <c r="G15" s="47"/>
      <c r="H15" s="48"/>
      <c r="I15" s="48"/>
      <c r="J15" s="192"/>
      <c r="K15" s="49"/>
    </row>
    <row r="16" spans="1:15" ht="15.75">
      <c r="A16" s="46" t="s">
        <v>15</v>
      </c>
      <c r="B16" s="302" t="s">
        <v>84</v>
      </c>
      <c r="C16" s="302"/>
      <c r="D16" s="302"/>
      <c r="E16" s="302"/>
      <c r="F16" s="50"/>
      <c r="G16" s="51"/>
      <c r="H16" s="51"/>
      <c r="I16" s="51"/>
      <c r="J16" s="193"/>
      <c r="K16" s="177"/>
      <c r="L16" s="23"/>
      <c r="M16" s="6"/>
      <c r="N16" s="16"/>
      <c r="O16" s="16"/>
    </row>
    <row r="17" spans="1:15" ht="80.25" customHeight="1">
      <c r="A17" s="138" t="s">
        <v>24</v>
      </c>
      <c r="B17" s="137" t="s">
        <v>56</v>
      </c>
      <c r="C17" s="53" t="s">
        <v>12</v>
      </c>
      <c r="D17" s="53" t="s">
        <v>43</v>
      </c>
      <c r="E17" s="53" t="s">
        <v>44</v>
      </c>
      <c r="F17" s="53" t="s">
        <v>31</v>
      </c>
      <c r="G17" s="54"/>
      <c r="H17" s="55"/>
      <c r="I17" s="56">
        <v>0</v>
      </c>
      <c r="J17" s="194">
        <v>50</v>
      </c>
      <c r="K17" s="178">
        <f>I17+J17</f>
        <v>50</v>
      </c>
      <c r="L17" s="24">
        <v>0</v>
      </c>
      <c r="M17" s="7">
        <f>K17+L17</f>
        <v>50</v>
      </c>
      <c r="N17" s="17"/>
      <c r="O17" s="17"/>
    </row>
    <row r="18" spans="1:15" ht="51">
      <c r="A18" s="58" t="s">
        <v>41</v>
      </c>
      <c r="B18" s="59" t="s">
        <v>69</v>
      </c>
      <c r="C18" s="60" t="s">
        <v>12</v>
      </c>
      <c r="D18" s="60" t="s">
        <v>66</v>
      </c>
      <c r="E18" s="60" t="s">
        <v>44</v>
      </c>
      <c r="F18" s="60" t="s">
        <v>31</v>
      </c>
      <c r="G18" s="50"/>
      <c r="H18" s="61"/>
      <c r="I18" s="62">
        <v>0</v>
      </c>
      <c r="J18" s="195">
        <v>500</v>
      </c>
      <c r="K18" s="179">
        <f>I18+J18</f>
        <v>500</v>
      </c>
      <c r="L18" s="24"/>
      <c r="M18" s="7"/>
      <c r="N18" s="17"/>
      <c r="O18" s="17"/>
    </row>
    <row r="19" spans="1:15" ht="50.25" customHeight="1">
      <c r="A19" s="58" t="s">
        <v>47</v>
      </c>
      <c r="B19" s="59" t="s">
        <v>67</v>
      </c>
      <c r="C19" s="60" t="s">
        <v>12</v>
      </c>
      <c r="D19" s="60" t="s">
        <v>55</v>
      </c>
      <c r="E19" s="60" t="s">
        <v>44</v>
      </c>
      <c r="F19" s="60" t="s">
        <v>31</v>
      </c>
      <c r="G19" s="50"/>
      <c r="H19" s="61"/>
      <c r="I19" s="62">
        <v>0</v>
      </c>
      <c r="J19" s="195">
        <v>50</v>
      </c>
      <c r="K19" s="180">
        <f>I19+J19</f>
        <v>50</v>
      </c>
      <c r="L19" s="24"/>
      <c r="M19" s="7"/>
      <c r="N19" s="17"/>
      <c r="O19" s="17"/>
    </row>
    <row r="20" spans="1:15" ht="25.5">
      <c r="A20" s="197" t="s">
        <v>54</v>
      </c>
      <c r="B20" s="198" t="s">
        <v>88</v>
      </c>
      <c r="C20" s="199" t="s">
        <v>12</v>
      </c>
      <c r="D20" s="199" t="s">
        <v>46</v>
      </c>
      <c r="E20" s="199" t="s">
        <v>44</v>
      </c>
      <c r="F20" s="199" t="s">
        <v>31</v>
      </c>
      <c r="G20" s="200"/>
      <c r="H20" s="201"/>
      <c r="I20" s="202">
        <v>0</v>
      </c>
      <c r="J20" s="196">
        <v>800</v>
      </c>
      <c r="K20" s="180">
        <f>I20+J20</f>
        <v>800</v>
      </c>
      <c r="L20" s="24"/>
      <c r="M20" s="7"/>
      <c r="N20" s="17"/>
      <c r="O20" s="17"/>
    </row>
    <row r="21" spans="1:15" ht="16.5" thickBot="1">
      <c r="A21" s="203"/>
      <c r="B21" s="204" t="s">
        <v>85</v>
      </c>
      <c r="C21" s="200"/>
      <c r="D21" s="205"/>
      <c r="E21" s="206"/>
      <c r="F21" s="200"/>
      <c r="G21" s="207"/>
      <c r="H21" s="208" t="e">
        <f>#REF!+#REF!</f>
        <v>#REF!</v>
      </c>
      <c r="I21" s="209">
        <f>SUM(I17:I18)</f>
        <v>0</v>
      </c>
      <c r="J21" s="210">
        <f>SUM(J17:J20)</f>
        <v>1400</v>
      </c>
      <c r="K21" s="181">
        <f>J21+I21</f>
        <v>1400</v>
      </c>
      <c r="L21" s="28">
        <f>L17+L18</f>
        <v>0</v>
      </c>
      <c r="M21" s="8">
        <f>M17+M18</f>
        <v>50</v>
      </c>
      <c r="N21" s="10"/>
      <c r="O21" s="10"/>
    </row>
    <row r="22" spans="1:15" ht="16.5" thickBot="1">
      <c r="A22" s="211"/>
      <c r="B22" s="349" t="s">
        <v>13</v>
      </c>
      <c r="C22" s="349"/>
      <c r="D22" s="349"/>
      <c r="E22" s="349"/>
      <c r="F22" s="349"/>
      <c r="G22" s="212" t="e">
        <f>#REF!+#REF!</f>
        <v>#REF!</v>
      </c>
      <c r="H22" s="213" t="e">
        <f>H21</f>
        <v>#REF!</v>
      </c>
      <c r="I22" s="214">
        <f>I21</f>
        <v>0</v>
      </c>
      <c r="J22" s="215">
        <f>J21</f>
        <v>1400</v>
      </c>
      <c r="K22" s="182" t="e">
        <f>K21+#REF!</f>
        <v>#REF!</v>
      </c>
      <c r="L22" s="26" t="e">
        <f>L21+#REF!+#REF!</f>
        <v>#REF!</v>
      </c>
      <c r="M22" s="9" t="e">
        <f>K22+L22</f>
        <v>#REF!</v>
      </c>
      <c r="N22" s="18"/>
      <c r="O22" s="18"/>
    </row>
    <row r="23" spans="1:15" ht="16.5" thickBot="1">
      <c r="A23" s="216" t="s">
        <v>26</v>
      </c>
      <c r="B23" s="350" t="s">
        <v>14</v>
      </c>
      <c r="C23" s="351"/>
      <c r="D23" s="351"/>
      <c r="E23" s="351"/>
      <c r="F23" s="352"/>
      <c r="G23" s="217"/>
      <c r="H23" s="218"/>
      <c r="I23" s="218"/>
      <c r="J23" s="219"/>
      <c r="K23" s="183"/>
      <c r="L23" s="25"/>
      <c r="M23" s="11"/>
      <c r="N23" s="18"/>
      <c r="O23" s="18"/>
    </row>
    <row r="24" spans="1:15" ht="16.5" thickBot="1">
      <c r="A24" s="220" t="s">
        <v>11</v>
      </c>
      <c r="B24" s="221" t="s">
        <v>49</v>
      </c>
      <c r="C24" s="221"/>
      <c r="D24" s="221"/>
      <c r="E24" s="221"/>
      <c r="F24" s="222"/>
      <c r="G24" s="212"/>
      <c r="H24" s="213"/>
      <c r="I24" s="213"/>
      <c r="J24" s="223"/>
      <c r="K24" s="182"/>
      <c r="L24" s="25"/>
      <c r="M24" s="11"/>
      <c r="N24" s="18"/>
      <c r="O24" s="18"/>
    </row>
    <row r="25" spans="1:15" ht="15.75">
      <c r="A25" s="224" t="s">
        <v>50</v>
      </c>
      <c r="B25" s="353" t="s">
        <v>32</v>
      </c>
      <c r="C25" s="354"/>
      <c r="D25" s="354"/>
      <c r="E25" s="354"/>
      <c r="F25" s="355"/>
      <c r="G25" s="225"/>
      <c r="H25" s="226"/>
      <c r="I25" s="226"/>
      <c r="J25" s="227"/>
      <c r="K25" s="184"/>
      <c r="L25" s="25"/>
      <c r="M25" s="11"/>
      <c r="N25" s="18"/>
      <c r="O25" s="18"/>
    </row>
    <row r="26" spans="1:15" ht="15.75">
      <c r="A26" s="197" t="s">
        <v>51</v>
      </c>
      <c r="B26" s="228" t="s">
        <v>40</v>
      </c>
      <c r="C26" s="199" t="s">
        <v>33</v>
      </c>
      <c r="D26" s="229" t="s">
        <v>45</v>
      </c>
      <c r="E26" s="199" t="s">
        <v>48</v>
      </c>
      <c r="F26" s="199" t="s">
        <v>16</v>
      </c>
      <c r="G26" s="230"/>
      <c r="H26" s="231"/>
      <c r="I26" s="232">
        <v>0</v>
      </c>
      <c r="J26" s="233">
        <v>500</v>
      </c>
      <c r="K26" s="180">
        <f>I26+J26</f>
        <v>500</v>
      </c>
      <c r="L26" s="25"/>
      <c r="M26" s="11"/>
      <c r="N26" s="18"/>
      <c r="O26" s="18"/>
    </row>
    <row r="27" spans="1:15" ht="27" thickBot="1">
      <c r="A27" s="234" t="s">
        <v>57</v>
      </c>
      <c r="B27" s="235" t="s">
        <v>61</v>
      </c>
      <c r="C27" s="236" t="s">
        <v>33</v>
      </c>
      <c r="D27" s="237" t="s">
        <v>45</v>
      </c>
      <c r="E27" s="236" t="s">
        <v>48</v>
      </c>
      <c r="F27" s="236" t="s">
        <v>16</v>
      </c>
      <c r="G27" s="238"/>
      <c r="H27" s="239"/>
      <c r="I27" s="240">
        <v>0</v>
      </c>
      <c r="J27" s="241">
        <v>200</v>
      </c>
      <c r="K27" s="185">
        <f>I27+J27</f>
        <v>200</v>
      </c>
      <c r="L27" s="25"/>
      <c r="M27" s="11"/>
      <c r="N27" s="18"/>
      <c r="O27" s="18"/>
    </row>
    <row r="28" spans="1:15" ht="16.5" thickBot="1">
      <c r="A28" s="242"/>
      <c r="B28" s="345" t="s">
        <v>34</v>
      </c>
      <c r="C28" s="345"/>
      <c r="D28" s="345"/>
      <c r="E28" s="345"/>
      <c r="F28" s="356"/>
      <c r="G28" s="238"/>
      <c r="H28" s="239"/>
      <c r="I28" s="243">
        <v>0</v>
      </c>
      <c r="J28" s="244">
        <f>J26+J27</f>
        <v>700</v>
      </c>
      <c r="K28" s="186">
        <f>J28</f>
        <v>700</v>
      </c>
      <c r="L28" s="25"/>
      <c r="M28" s="11"/>
      <c r="N28" s="18"/>
      <c r="O28" s="18"/>
    </row>
    <row r="29" spans="1:15" ht="15.75">
      <c r="A29" s="245" t="s">
        <v>79</v>
      </c>
      <c r="B29" s="330" t="s">
        <v>78</v>
      </c>
      <c r="C29" s="331"/>
      <c r="D29" s="331"/>
      <c r="E29" s="331"/>
      <c r="F29" s="332"/>
      <c r="G29" s="246"/>
      <c r="H29" s="247"/>
      <c r="I29" s="248"/>
      <c r="J29" s="249"/>
      <c r="K29" s="187"/>
      <c r="L29" s="25"/>
      <c r="M29" s="11"/>
      <c r="N29" s="18"/>
      <c r="O29" s="18"/>
    </row>
    <row r="30" spans="1:15" ht="38.25">
      <c r="A30" s="197" t="s">
        <v>80</v>
      </c>
      <c r="B30" s="250" t="s">
        <v>90</v>
      </c>
      <c r="C30" s="229" t="s">
        <v>12</v>
      </c>
      <c r="D30" s="229" t="s">
        <v>83</v>
      </c>
      <c r="E30" s="229" t="s">
        <v>48</v>
      </c>
      <c r="F30" s="229" t="s">
        <v>28</v>
      </c>
      <c r="G30" s="251"/>
      <c r="H30" s="252"/>
      <c r="I30" s="253"/>
      <c r="J30" s="254">
        <v>500</v>
      </c>
      <c r="K30" s="187"/>
      <c r="L30" s="25"/>
      <c r="M30" s="11"/>
      <c r="N30" s="18"/>
      <c r="O30" s="18"/>
    </row>
    <row r="31" spans="1:15" ht="38.25">
      <c r="A31" s="197" t="s">
        <v>94</v>
      </c>
      <c r="B31" s="250" t="s">
        <v>95</v>
      </c>
      <c r="C31" s="229" t="s">
        <v>12</v>
      </c>
      <c r="D31" s="229" t="s">
        <v>96</v>
      </c>
      <c r="E31" s="229" t="s">
        <v>91</v>
      </c>
      <c r="F31" s="229" t="s">
        <v>16</v>
      </c>
      <c r="G31" s="251"/>
      <c r="H31" s="252"/>
      <c r="I31" s="253"/>
      <c r="J31" s="254">
        <v>231.7</v>
      </c>
      <c r="K31" s="187"/>
      <c r="L31" s="25"/>
      <c r="M31" s="11"/>
      <c r="N31" s="18"/>
      <c r="O31" s="18"/>
    </row>
    <row r="32" spans="1:15" ht="38.25">
      <c r="A32" s="197" t="s">
        <v>97</v>
      </c>
      <c r="B32" s="250" t="s">
        <v>98</v>
      </c>
      <c r="C32" s="229" t="s">
        <v>12</v>
      </c>
      <c r="D32" s="229" t="s">
        <v>96</v>
      </c>
      <c r="E32" s="229" t="s">
        <v>48</v>
      </c>
      <c r="F32" s="229" t="s">
        <v>31</v>
      </c>
      <c r="G32" s="251"/>
      <c r="H32" s="252"/>
      <c r="I32" s="253"/>
      <c r="J32" s="254">
        <v>14.3</v>
      </c>
      <c r="K32" s="187"/>
      <c r="L32" s="25"/>
      <c r="M32" s="11"/>
      <c r="N32" s="18"/>
      <c r="O32" s="18"/>
    </row>
    <row r="33" spans="1:15" ht="15.75">
      <c r="A33" s="197"/>
      <c r="B33" s="255" t="s">
        <v>81</v>
      </c>
      <c r="C33" s="229"/>
      <c r="D33" s="229"/>
      <c r="E33" s="229"/>
      <c r="F33" s="229"/>
      <c r="G33" s="230"/>
      <c r="H33" s="231"/>
      <c r="I33" s="256"/>
      <c r="J33" s="257">
        <f>J30+J31+J32</f>
        <v>746</v>
      </c>
      <c r="K33" s="187"/>
      <c r="L33" s="25"/>
      <c r="M33" s="11"/>
      <c r="N33" s="18"/>
      <c r="O33" s="18"/>
    </row>
    <row r="34" spans="1:15" s="2" customFormat="1" ht="15.75" customHeight="1">
      <c r="A34" s="258" t="s">
        <v>52</v>
      </c>
      <c r="B34" s="333" t="s">
        <v>18</v>
      </c>
      <c r="C34" s="334"/>
      <c r="D34" s="334"/>
      <c r="E34" s="334"/>
      <c r="F34" s="335"/>
      <c r="G34" s="259"/>
      <c r="H34" s="259"/>
      <c r="I34" s="260"/>
      <c r="J34" s="261"/>
      <c r="K34" s="188"/>
      <c r="L34" s="30"/>
      <c r="M34" s="31"/>
      <c r="N34" s="19"/>
      <c r="O34" s="19"/>
    </row>
    <row r="35" spans="1:15" s="2" customFormat="1" ht="19.5" customHeight="1">
      <c r="A35" s="262" t="s">
        <v>53</v>
      </c>
      <c r="B35" s="263" t="s">
        <v>89</v>
      </c>
      <c r="C35" s="199" t="s">
        <v>19</v>
      </c>
      <c r="D35" s="264" t="s">
        <v>68</v>
      </c>
      <c r="E35" s="199" t="s">
        <v>48</v>
      </c>
      <c r="F35" s="199" t="s">
        <v>28</v>
      </c>
      <c r="G35" s="265"/>
      <c r="H35" s="266"/>
      <c r="I35" s="267">
        <v>0</v>
      </c>
      <c r="J35" s="254">
        <v>0</v>
      </c>
      <c r="K35" s="189">
        <f>I35+J35</f>
        <v>0</v>
      </c>
      <c r="L35" s="30"/>
      <c r="M35" s="31"/>
      <c r="N35" s="19"/>
      <c r="O35" s="19"/>
    </row>
    <row r="36" spans="1:15" s="2" customFormat="1" ht="16.5" customHeight="1">
      <c r="A36" s="262" t="s">
        <v>63</v>
      </c>
      <c r="B36" s="263" t="s">
        <v>64</v>
      </c>
      <c r="C36" s="199" t="s">
        <v>19</v>
      </c>
      <c r="D36" s="264" t="s">
        <v>68</v>
      </c>
      <c r="E36" s="199" t="s">
        <v>48</v>
      </c>
      <c r="F36" s="199" t="s">
        <v>16</v>
      </c>
      <c r="G36" s="265"/>
      <c r="H36" s="266"/>
      <c r="I36" s="267">
        <v>0</v>
      </c>
      <c r="J36" s="254">
        <v>300</v>
      </c>
      <c r="K36" s="189">
        <f>I36+J36</f>
        <v>300</v>
      </c>
      <c r="L36" s="30"/>
      <c r="M36" s="31"/>
      <c r="N36" s="19"/>
      <c r="O36" s="19"/>
    </row>
    <row r="37" spans="1:15" s="2" customFormat="1" ht="15.75" customHeight="1" thickBot="1">
      <c r="A37" s="268"/>
      <c r="B37" s="339" t="s">
        <v>20</v>
      </c>
      <c r="C37" s="340"/>
      <c r="D37" s="340"/>
      <c r="E37" s="340"/>
      <c r="F37" s="341"/>
      <c r="G37" s="269"/>
      <c r="H37" s="270" t="e">
        <f>#REF!</f>
        <v>#REF!</v>
      </c>
      <c r="I37" s="271">
        <f>I35</f>
        <v>0</v>
      </c>
      <c r="J37" s="244">
        <f>J35+J36</f>
        <v>300</v>
      </c>
      <c r="K37" s="186">
        <f>J37</f>
        <v>300</v>
      </c>
      <c r="L37" s="30"/>
      <c r="M37" s="31"/>
      <c r="N37" s="19"/>
      <c r="O37" s="19"/>
    </row>
    <row r="38" spans="1:15" s="2" customFormat="1" ht="15.75" customHeight="1" thickBot="1">
      <c r="A38" s="272"/>
      <c r="B38" s="342" t="s">
        <v>17</v>
      </c>
      <c r="C38" s="343"/>
      <c r="D38" s="343"/>
      <c r="E38" s="343"/>
      <c r="F38" s="344"/>
      <c r="G38" s="273" t="e">
        <f>#REF!+#REF!+#REF!</f>
        <v>#REF!</v>
      </c>
      <c r="H38" s="214" t="e">
        <f>#REF!</f>
        <v>#REF!</v>
      </c>
      <c r="I38" s="214">
        <f>I28</f>
        <v>0</v>
      </c>
      <c r="J38" s="215">
        <f>J28+J37</f>
        <v>1000</v>
      </c>
      <c r="K38" s="182">
        <f>J38+I38</f>
        <v>1000</v>
      </c>
      <c r="L38" s="32"/>
      <c r="M38" s="29"/>
      <c r="N38" s="20"/>
      <c r="O38" s="20"/>
    </row>
    <row r="39" spans="1:15" s="2" customFormat="1" ht="15.75" customHeight="1">
      <c r="A39" s="274" t="s">
        <v>70</v>
      </c>
      <c r="B39" s="275" t="s">
        <v>71</v>
      </c>
      <c r="C39" s="276"/>
      <c r="D39" s="276"/>
      <c r="E39" s="276"/>
      <c r="F39" s="276"/>
      <c r="G39" s="277"/>
      <c r="H39" s="278"/>
      <c r="I39" s="278"/>
      <c r="J39" s="249"/>
      <c r="K39" s="187"/>
      <c r="L39" s="20"/>
      <c r="M39" s="141"/>
      <c r="N39" s="20"/>
      <c r="O39" s="20"/>
    </row>
    <row r="40" spans="1:15" s="2" customFormat="1" ht="15.75" customHeight="1">
      <c r="A40" s="197" t="s">
        <v>72</v>
      </c>
      <c r="B40" s="279" t="s">
        <v>73</v>
      </c>
      <c r="C40" s="280" t="s">
        <v>74</v>
      </c>
      <c r="D40" s="281"/>
      <c r="E40" s="280"/>
      <c r="F40" s="282"/>
      <c r="G40" s="283"/>
      <c r="H40" s="284"/>
      <c r="I40" s="284"/>
      <c r="J40" s="257">
        <f>J41+J42</f>
        <v>3526.7</v>
      </c>
      <c r="K40" s="187"/>
      <c r="L40" s="20"/>
      <c r="M40" s="141"/>
      <c r="N40" s="20"/>
      <c r="O40" s="20"/>
    </row>
    <row r="41" spans="1:15" s="2" customFormat="1" ht="24.75" customHeight="1">
      <c r="A41" s="285"/>
      <c r="B41" s="286" t="s">
        <v>77</v>
      </c>
      <c r="C41" s="199" t="s">
        <v>74</v>
      </c>
      <c r="D41" s="229" t="s">
        <v>75</v>
      </c>
      <c r="E41" s="199" t="s">
        <v>48</v>
      </c>
      <c r="F41" s="199" t="s">
        <v>16</v>
      </c>
      <c r="G41" s="287"/>
      <c r="H41" s="288"/>
      <c r="I41" s="288"/>
      <c r="J41" s="254">
        <v>112.5</v>
      </c>
      <c r="K41" s="187"/>
      <c r="L41" s="20"/>
      <c r="M41" s="141"/>
      <c r="N41" s="20"/>
      <c r="O41" s="20"/>
    </row>
    <row r="42" spans="1:15" s="2" customFormat="1" ht="42.75" customHeight="1">
      <c r="A42" s="197"/>
      <c r="B42" s="286" t="s">
        <v>92</v>
      </c>
      <c r="C42" s="199" t="s">
        <v>74</v>
      </c>
      <c r="D42" s="229" t="s">
        <v>93</v>
      </c>
      <c r="E42" s="199" t="s">
        <v>91</v>
      </c>
      <c r="F42" s="199" t="s">
        <v>16</v>
      </c>
      <c r="G42" s="287"/>
      <c r="H42" s="288"/>
      <c r="I42" s="288"/>
      <c r="J42" s="254">
        <v>3414.2</v>
      </c>
      <c r="K42" s="187"/>
      <c r="L42" s="20"/>
      <c r="M42" s="141"/>
      <c r="N42" s="20"/>
      <c r="O42" s="20"/>
    </row>
    <row r="43" spans="1:15" s="2" customFormat="1" ht="15.75" customHeight="1" thickBot="1">
      <c r="A43" s="289"/>
      <c r="B43" s="345" t="s">
        <v>76</v>
      </c>
      <c r="C43" s="345"/>
      <c r="D43" s="345"/>
      <c r="E43" s="345"/>
      <c r="F43" s="346"/>
      <c r="G43" s="283"/>
      <c r="H43" s="284"/>
      <c r="I43" s="284"/>
      <c r="J43" s="244">
        <f>J40</f>
        <v>3526.7</v>
      </c>
      <c r="K43" s="187"/>
      <c r="L43" s="20"/>
      <c r="M43" s="141"/>
      <c r="N43" s="20"/>
      <c r="O43" s="20"/>
    </row>
    <row r="44" spans="1:15" s="2" customFormat="1" ht="16.5" customHeight="1" thickBot="1">
      <c r="A44" s="125"/>
      <c r="B44" s="126" t="s">
        <v>27</v>
      </c>
      <c r="C44" s="126"/>
      <c r="D44" s="126"/>
      <c r="E44" s="126"/>
      <c r="F44" s="126"/>
      <c r="G44" s="127"/>
      <c r="H44" s="128" t="e">
        <f>H38+#REF!+#REF!</f>
        <v>#REF!</v>
      </c>
      <c r="I44" s="129">
        <f>I38</f>
        <v>0</v>
      </c>
      <c r="J44" s="130">
        <f>J38+J43</f>
        <v>4526.7</v>
      </c>
      <c r="K44" s="190">
        <f>I44+J44</f>
        <v>4526.7</v>
      </c>
      <c r="L44" s="27" t="e">
        <f>#REF!</f>
        <v>#REF!</v>
      </c>
      <c r="M44" s="4" t="e">
        <f>K44+L44</f>
        <v>#REF!</v>
      </c>
      <c r="N44" s="21"/>
      <c r="O44" s="21"/>
    </row>
    <row r="45" spans="1:15" s="3" customFormat="1" ht="17.25" thickBot="1" thickTop="1">
      <c r="A45" s="131"/>
      <c r="B45" s="295" t="s">
        <v>21</v>
      </c>
      <c r="C45" s="296"/>
      <c r="D45" s="296"/>
      <c r="E45" s="296"/>
      <c r="F45" s="297"/>
      <c r="G45" s="132" t="e">
        <f>G22+G38+#REF!+#REF!</f>
        <v>#REF!</v>
      </c>
      <c r="H45" s="132" t="e">
        <f>H22+H44</f>
        <v>#REF!</v>
      </c>
      <c r="I45" s="133">
        <f>I44+I22</f>
        <v>0</v>
      </c>
      <c r="J45" s="133">
        <f>J44+J22</f>
        <v>5926.7</v>
      </c>
      <c r="K45" s="133">
        <f>I45+J45</f>
        <v>5926.7</v>
      </c>
      <c r="L45" s="5" t="e">
        <f>L22+L44</f>
        <v>#REF!</v>
      </c>
      <c r="M45" s="5" t="e">
        <f>K45+L45</f>
        <v>#REF!</v>
      </c>
      <c r="N45" s="22"/>
      <c r="O45" s="22"/>
    </row>
    <row r="46" spans="1:10" ht="15.75">
      <c r="A46" s="134"/>
      <c r="B46" s="134"/>
      <c r="C46" s="135"/>
      <c r="D46" s="135"/>
      <c r="E46" s="135"/>
      <c r="F46" s="135"/>
      <c r="G46" s="135"/>
      <c r="H46" s="135"/>
      <c r="I46" s="135"/>
      <c r="J46" s="135"/>
    </row>
  </sheetData>
  <sheetProtection/>
  <mergeCells count="33">
    <mergeCell ref="B37:F37"/>
    <mergeCell ref="B38:F38"/>
    <mergeCell ref="B43:F43"/>
    <mergeCell ref="B45:F45"/>
    <mergeCell ref="B29:F29"/>
    <mergeCell ref="B34:F34"/>
    <mergeCell ref="F13:F14"/>
    <mergeCell ref="I13:J13"/>
    <mergeCell ref="B15:F15"/>
    <mergeCell ref="B16:E16"/>
    <mergeCell ref="B22:F22"/>
    <mergeCell ref="B23:F23"/>
    <mergeCell ref="B25:F25"/>
    <mergeCell ref="B28:F28"/>
    <mergeCell ref="A11:K11"/>
    <mergeCell ref="A12:K12"/>
    <mergeCell ref="A13:A14"/>
    <mergeCell ref="B13:B14"/>
    <mergeCell ref="C13:C14"/>
    <mergeCell ref="D13:D14"/>
    <mergeCell ref="E13:E14"/>
    <mergeCell ref="K13:K14"/>
    <mergeCell ref="M13:M14"/>
    <mergeCell ref="D5:M5"/>
    <mergeCell ref="C6:M6"/>
    <mergeCell ref="A9:K9"/>
    <mergeCell ref="A10:K10"/>
    <mergeCell ref="D7:J7"/>
    <mergeCell ref="D8:J8"/>
    <mergeCell ref="D1:M1"/>
    <mergeCell ref="C2:M2"/>
    <mergeCell ref="B3:M3"/>
    <mergeCell ref="B4:M4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2015-02-19T15:42:36Z</cp:lastPrinted>
  <dcterms:created xsi:type="dcterms:W3CDTF">2008-08-28T13:16:53Z</dcterms:created>
  <dcterms:modified xsi:type="dcterms:W3CDTF">2015-02-27T13:44:27Z</dcterms:modified>
  <cp:category/>
  <cp:version/>
  <cp:contentType/>
  <cp:contentStatus/>
</cp:coreProperties>
</file>